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E\Own Your Sheet\Sheets\"/>
    </mc:Choice>
  </mc:AlternateContent>
  <xr:revisionPtr revIDLastSave="0" documentId="13_ncr:1_{CDE40E04-DBA3-4B65-9D7B-776DB282BA5A}" xr6:coauthVersionLast="47" xr6:coauthVersionMax="47" xr10:uidLastSave="{00000000-0000-0000-0000-000000000000}"/>
  <bookViews>
    <workbookView xWindow="-120" yWindow="-120" windowWidth="29040" windowHeight="15840" xr2:uid="{00000000-000D-0000-FFFF-FFFF00000000}"/>
  </bookViews>
  <sheets>
    <sheet name="Artists" sheetId="62" r:id="rId1"/>
    <sheet name="Budget" sheetId="59" r:id="rId2"/>
    <sheet name="Chart" sheetId="32" r:id="rId3"/>
    <sheet name="Contacts" sheetId="3" r:id="rId4"/>
    <sheet name="Stalls" sheetId="61" r:id="rId5"/>
    <sheet name="Crew" sheetId="33" r:id="rId6"/>
    <sheet name="Roster" sheetId="29" r:id="rId7"/>
    <sheet name="Schedule" sheetId="31" r:id="rId8"/>
    <sheet name="Checklist" sheetId="37" r:id="rId9"/>
    <sheet name="Processes" sheetId="35" r:id="rId10"/>
    <sheet name="Email" sheetId="26" r:id="rId11"/>
  </sheets>
  <externalReferences>
    <externalReference r:id="rId12"/>
    <externalReference r:id="rId13"/>
  </externalReferences>
  <definedNames>
    <definedName name="_xlnm._FilterDatabase" localSheetId="3" hidden="1">Contacts!$A$2:$S$745</definedName>
    <definedName name="_xlnm._FilterDatabase" localSheetId="5" hidden="1">Crew!$H$1:$H$196</definedName>
    <definedName name="_xlnm._FilterDatabase" localSheetId="10" hidden="1">Email!$F$1:$F$862</definedName>
    <definedName name="Categories" localSheetId="0">[1]Email!$A$848:$A$863</definedName>
    <definedName name="Categories" localSheetId="4">[2]Email!$A$848:$A$863</definedName>
    <definedName name="Categories">Email!$A$848:$A$863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62" l="1"/>
  <c r="J39" i="62"/>
  <c r="N37" i="62"/>
  <c r="M37" i="62"/>
  <c r="L37" i="62"/>
  <c r="H41" i="59" l="1"/>
  <c r="I38" i="59"/>
  <c r="I37" i="59"/>
  <c r="G41" i="59" l="1"/>
  <c r="I40" i="59"/>
  <c r="I39" i="59"/>
  <c r="I36" i="59"/>
  <c r="D52" i="59"/>
  <c r="C52" i="59"/>
  <c r="B52" i="59"/>
  <c r="G45" i="59" s="1"/>
  <c r="I41" i="59" l="1"/>
  <c r="G44" i="59" s="1"/>
  <c r="G46" i="59" s="1"/>
  <c r="I182" i="33" l="1"/>
  <c r="J182" i="33" l="1"/>
  <c r="K182" i="33"/>
  <c r="L182" i="33" l="1"/>
</calcChain>
</file>

<file path=xl/sharedStrings.xml><?xml version="1.0" encoding="utf-8"?>
<sst xmlns="http://schemas.openxmlformats.org/spreadsheetml/2006/main" count="1879" uniqueCount="1247">
  <si>
    <t>Materials</t>
  </si>
  <si>
    <t>Décor</t>
  </si>
  <si>
    <t>Petrol</t>
  </si>
  <si>
    <t>Toilet Hire</t>
  </si>
  <si>
    <t>Graphic Design &amp; Printing</t>
  </si>
  <si>
    <t>Cost</t>
  </si>
  <si>
    <t>Total</t>
  </si>
  <si>
    <t>Site</t>
  </si>
  <si>
    <t>Visualisation Projection &amp; 3D Mapping</t>
  </si>
  <si>
    <t>Second Stage Sound</t>
  </si>
  <si>
    <t>Construction Materials</t>
  </si>
  <si>
    <t>Insurance</t>
  </si>
  <si>
    <t>Flights &amp; Accommodation</t>
  </si>
  <si>
    <t>Email</t>
  </si>
  <si>
    <t>Notes</t>
  </si>
  <si>
    <t>Traffic Management</t>
  </si>
  <si>
    <t>Music Artists</t>
  </si>
  <si>
    <t>Date</t>
  </si>
  <si>
    <t>CREW</t>
  </si>
  <si>
    <t>Josh Tuv</t>
  </si>
  <si>
    <t>Wristbands</t>
  </si>
  <si>
    <t>Category</t>
  </si>
  <si>
    <t>Council</t>
  </si>
  <si>
    <t>Stallholder</t>
  </si>
  <si>
    <t>Security</t>
  </si>
  <si>
    <t>Stalls</t>
  </si>
  <si>
    <t>Aboriginal Elders</t>
  </si>
  <si>
    <t>Paid</t>
  </si>
  <si>
    <t>Artist</t>
  </si>
  <si>
    <t>Power</t>
  </si>
  <si>
    <t>ABN</t>
  </si>
  <si>
    <t>Melbourne</t>
  </si>
  <si>
    <t>Gate</t>
  </si>
  <si>
    <t>Volunteers</t>
  </si>
  <si>
    <t>Company</t>
  </si>
  <si>
    <t>Job Title</t>
  </si>
  <si>
    <t>Business Phone</t>
  </si>
  <si>
    <t>Mobile Phone</t>
  </si>
  <si>
    <t>E-mail Address</t>
  </si>
  <si>
    <t>Business Address</t>
  </si>
  <si>
    <t>ISDN</t>
  </si>
  <si>
    <t>Visa Fees</t>
  </si>
  <si>
    <t>Ambulance Victoria</t>
  </si>
  <si>
    <t>Main Stage Sound</t>
  </si>
  <si>
    <t>Press</t>
  </si>
  <si>
    <t>ADDRESS</t>
  </si>
  <si>
    <t>EMAIL</t>
  </si>
  <si>
    <t>Media</t>
  </si>
  <si>
    <t>Artists</t>
  </si>
  <si>
    <t>Bryan Itch</t>
  </si>
  <si>
    <t>Site Fee</t>
  </si>
  <si>
    <t>PHONE</t>
  </si>
  <si>
    <t>SENT</t>
  </si>
  <si>
    <t>MESSAGE</t>
  </si>
  <si>
    <t>Volunteering</t>
  </si>
  <si>
    <t>Food Stall</t>
  </si>
  <si>
    <t>2000 01.05.15</t>
  </si>
  <si>
    <t>0000 02.05.15</t>
  </si>
  <si>
    <t>0400 02.05.15</t>
  </si>
  <si>
    <t>0800 02.05.15</t>
  </si>
  <si>
    <t>1200 02.05.15</t>
  </si>
  <si>
    <t>1600 02.05.15</t>
  </si>
  <si>
    <t>2000 02.05.15</t>
  </si>
  <si>
    <t>0000 03.05.15</t>
  </si>
  <si>
    <t>0400 03.05.15</t>
  </si>
  <si>
    <t>0800 03.05.15</t>
  </si>
  <si>
    <t>1200 03.05.15</t>
  </si>
  <si>
    <t>1600 03.05.15</t>
  </si>
  <si>
    <t>Ticketing</t>
  </si>
  <si>
    <t>TICKETS</t>
  </si>
  <si>
    <t>Market Stall</t>
  </si>
  <si>
    <t>Crew Application</t>
  </si>
  <si>
    <t>Service Providers</t>
  </si>
  <si>
    <t>Main Stage Lighting &amp; Laser Hire</t>
  </si>
  <si>
    <t>Embroidery</t>
  </si>
  <si>
    <t>1600 01.05.15</t>
  </si>
  <si>
    <t>Front Gate</t>
  </si>
  <si>
    <t>Jam Space</t>
  </si>
  <si>
    <t>Main Stage</t>
  </si>
  <si>
    <t>Waste</t>
  </si>
  <si>
    <t>Entry Points</t>
  </si>
  <si>
    <t>Time</t>
  </si>
  <si>
    <t>Art Gallery</t>
  </si>
  <si>
    <t>Transport</t>
  </si>
  <si>
    <t>Item</t>
  </si>
  <si>
    <t>Infrastructure</t>
  </si>
  <si>
    <t>Artist Management</t>
  </si>
  <si>
    <t>Fire Suppression</t>
  </si>
  <si>
    <t>EMERGENCY SERVICES</t>
  </si>
  <si>
    <t>General Query</t>
  </si>
  <si>
    <t>CATEGORIES</t>
  </si>
  <si>
    <t>Photography</t>
  </si>
  <si>
    <t>Performance</t>
  </si>
  <si>
    <t>Music Artist</t>
  </si>
  <si>
    <t>Remaining</t>
  </si>
  <si>
    <t>2000 03.05.15</t>
  </si>
  <si>
    <t>Lights and Lasers</t>
  </si>
  <si>
    <t>WEB</t>
  </si>
  <si>
    <t>Visual Art</t>
  </si>
  <si>
    <t>Sanctuary</t>
  </si>
  <si>
    <t>Build Crew</t>
  </si>
  <si>
    <t>Management</t>
  </si>
  <si>
    <t>AREA</t>
  </si>
  <si>
    <t>SURNAME</t>
  </si>
  <si>
    <t>FIRST NAME</t>
  </si>
  <si>
    <t>Massage</t>
  </si>
  <si>
    <t>STALL POOL</t>
  </si>
  <si>
    <t>Services</t>
  </si>
  <si>
    <t>BUILD SCHEDULE</t>
  </si>
  <si>
    <t>CONTACTS</t>
  </si>
  <si>
    <t>TOPIC</t>
  </si>
  <si>
    <t>Crew Food</t>
  </si>
  <si>
    <t>PROCESS &amp; INDUCTION</t>
  </si>
  <si>
    <t>General Procedure</t>
  </si>
  <si>
    <t>Prior to starting work</t>
  </si>
  <si>
    <t>During work</t>
  </si>
  <si>
    <t>Post work</t>
  </si>
  <si>
    <t>Site Operations</t>
  </si>
  <si>
    <t>Gate Crew</t>
  </si>
  <si>
    <t>Stallholders</t>
  </si>
  <si>
    <t>On Arrival</t>
  </si>
  <si>
    <t>Personal Protective Equipment</t>
  </si>
  <si>
    <t>CHECKLIST</t>
  </si>
  <si>
    <t>Crew Supplies</t>
  </si>
  <si>
    <t>Tools</t>
  </si>
  <si>
    <t>EWP</t>
  </si>
  <si>
    <t>ROLE</t>
  </si>
  <si>
    <t>Industry</t>
  </si>
  <si>
    <t>Bob</t>
  </si>
  <si>
    <t>Dancewize</t>
  </si>
  <si>
    <t>COMPANY</t>
  </si>
  <si>
    <t>Videography - Moja Film</t>
  </si>
  <si>
    <t>FEE</t>
  </si>
  <si>
    <t>PAID</t>
  </si>
  <si>
    <t>LEFT</t>
  </si>
  <si>
    <t>First Name</t>
  </si>
  <si>
    <t>Surname</t>
  </si>
  <si>
    <t>Workshop</t>
  </si>
  <si>
    <t>Description</t>
  </si>
  <si>
    <t>Junior Itch</t>
  </si>
  <si>
    <t>Worlds Kaleid</t>
  </si>
  <si>
    <t>SUN</t>
  </si>
  <si>
    <t>JoliVision</t>
  </si>
  <si>
    <t>SAT</t>
  </si>
  <si>
    <t>1100 02.05.15</t>
  </si>
  <si>
    <t>1530 02.05.15</t>
  </si>
  <si>
    <t>1830 02.05.15</t>
  </si>
  <si>
    <t>2130 02.05.15</t>
  </si>
  <si>
    <t>1330 03.05.15</t>
  </si>
  <si>
    <t>1930 03.05.15</t>
  </si>
  <si>
    <t>Ashaba VJ</t>
  </si>
  <si>
    <t>CREW POOL</t>
  </si>
  <si>
    <t>BANK</t>
  </si>
  <si>
    <t>0500 3.05.15</t>
  </si>
  <si>
    <t>0200 03.05.15</t>
  </si>
  <si>
    <t>0930 03.05.15</t>
  </si>
  <si>
    <t>1700 03.05.15</t>
  </si>
  <si>
    <t>Friday</t>
  </si>
  <si>
    <t>Sunday</t>
  </si>
  <si>
    <t>Saturday</t>
  </si>
  <si>
    <t>Office</t>
  </si>
  <si>
    <t>Personal</t>
  </si>
  <si>
    <t>Slot</t>
  </si>
  <si>
    <t>Outcome</t>
  </si>
  <si>
    <t>Last Call</t>
  </si>
  <si>
    <t>Last Email</t>
  </si>
  <si>
    <t>Catering</t>
  </si>
  <si>
    <t>Office Supplies</t>
  </si>
  <si>
    <t>Administration</t>
  </si>
  <si>
    <t>Tickets</t>
  </si>
  <si>
    <t>Gate Entry</t>
  </si>
  <si>
    <t>Expected Revenue</t>
  </si>
  <si>
    <t>Operating Expenditure</t>
  </si>
  <si>
    <t>Status</t>
  </si>
  <si>
    <t>Event</t>
  </si>
  <si>
    <t>Manager</t>
  </si>
  <si>
    <t>Website</t>
  </si>
  <si>
    <t>Categories</t>
  </si>
  <si>
    <t>Contacted</t>
  </si>
  <si>
    <t>Ongoing</t>
  </si>
  <si>
    <t>Follow Up</t>
  </si>
  <si>
    <t>Inspect</t>
  </si>
  <si>
    <t>Uncontacted</t>
  </si>
  <si>
    <t>N/A</t>
  </si>
  <si>
    <t>Deferred</t>
  </si>
  <si>
    <t>Team</t>
  </si>
  <si>
    <t>Interested</t>
  </si>
  <si>
    <t>Impartial</t>
  </si>
  <si>
    <t>Referral</t>
  </si>
  <si>
    <t>No Response</t>
  </si>
  <si>
    <t>Not Interested</t>
  </si>
  <si>
    <t>DATA VALIDATION DROP-DOWN LISTS</t>
  </si>
  <si>
    <t>Gov't</t>
  </si>
  <si>
    <t>Community</t>
  </si>
  <si>
    <t>#</t>
  </si>
  <si>
    <t>Last Name</t>
  </si>
  <si>
    <t>Home Phone</t>
  </si>
  <si>
    <t>Postal Address</t>
  </si>
  <si>
    <t>Suburb/City</t>
  </si>
  <si>
    <t>State</t>
  </si>
  <si>
    <t>Postcode</t>
  </si>
  <si>
    <t>Country (if not Australia)</t>
  </si>
  <si>
    <t>Emergency Contact First Name</t>
  </si>
  <si>
    <t>Emergency Contact Last Name</t>
  </si>
  <si>
    <t>Emergency Phone Number</t>
  </si>
  <si>
    <t>Emergency Contact Relationship</t>
  </si>
  <si>
    <t>Medical Conditions</t>
  </si>
  <si>
    <t>Photo</t>
  </si>
  <si>
    <t>Paid to Date</t>
  </si>
  <si>
    <t>Accommodation Type</t>
  </si>
  <si>
    <t>Accommodation Notes</t>
  </si>
  <si>
    <t>Accommodation Documents</t>
  </si>
  <si>
    <t>Transport Type</t>
  </si>
  <si>
    <t>Transport Notes</t>
  </si>
  <si>
    <t>Transport Documents</t>
  </si>
  <si>
    <t>Application Status</t>
  </si>
  <si>
    <t>Admin Notes</t>
  </si>
  <si>
    <t>Admin Documents</t>
  </si>
  <si>
    <t>Has fulfilled obligations?</t>
  </si>
  <si>
    <t>Tags</t>
  </si>
  <si>
    <t>Lost Property</t>
  </si>
  <si>
    <t>Healing Space</t>
  </si>
  <si>
    <t>Monday</t>
  </si>
  <si>
    <t>Tuesday</t>
  </si>
  <si>
    <t>Facebook</t>
  </si>
  <si>
    <t>Stall Size</t>
  </si>
  <si>
    <t>Extra Tickets</t>
  </si>
  <si>
    <t>Artist Name for Line-up</t>
  </si>
  <si>
    <t>Have you operated a market stall at this event before ?</t>
  </si>
  <si>
    <t>Have you operated a market stall at other events before ?</t>
  </si>
  <si>
    <t>Product Description</t>
  </si>
  <si>
    <t>Business Ethos</t>
  </si>
  <si>
    <t>Additional Photos</t>
  </si>
  <si>
    <t>Stall Width</t>
  </si>
  <si>
    <t>Stall Length</t>
  </si>
  <si>
    <t>Car Space</t>
  </si>
  <si>
    <t>10 amp outlets</t>
  </si>
  <si>
    <t>15 amp outlets</t>
  </si>
  <si>
    <t>Gas Cylinders</t>
  </si>
  <si>
    <t>Water Requirements</t>
  </si>
  <si>
    <t>Sullage</t>
  </si>
  <si>
    <t>Any special requirements</t>
  </si>
  <si>
    <t>Production Notes</t>
  </si>
  <si>
    <t>Technical Specs Completed and Approved</t>
  </si>
  <si>
    <t>Do you have Public Liability Insurance?</t>
  </si>
  <si>
    <t>Public Liability Upload</t>
  </si>
  <si>
    <t>Do you hold a current Food Handler's Licence ?</t>
  </si>
  <si>
    <t>Food Handler's Licence Locality</t>
  </si>
  <si>
    <t>Food Handler's Licence Upload</t>
  </si>
  <si>
    <t>Stall Fee</t>
  </si>
  <si>
    <t>Included Tickets</t>
  </si>
  <si>
    <t>Extra Tickets Fee</t>
  </si>
  <si>
    <t>Approved Fee</t>
  </si>
  <si>
    <t>Total Payable</t>
  </si>
  <si>
    <t>Fee Paid?</t>
  </si>
  <si>
    <t>MARKET STALL APPLICATIONS</t>
  </si>
  <si>
    <t>Water Haulage</t>
  </si>
  <si>
    <t>Waste Management</t>
  </si>
  <si>
    <t>Skip Hire</t>
  </si>
  <si>
    <t>Projector Hire</t>
  </si>
  <si>
    <t>Site Services - Electrical</t>
  </si>
  <si>
    <t>Site Services - Plumbing</t>
  </si>
  <si>
    <t>Main Stage Design Construction</t>
  </si>
  <si>
    <t>Onsite Live Art</t>
  </si>
  <si>
    <t>Water Tanks</t>
  </si>
  <si>
    <t>Stretch Tent Marquees</t>
  </si>
  <si>
    <t>Canopy</t>
  </si>
  <si>
    <t>LAST NAME</t>
  </si>
  <si>
    <t>Complaint</t>
  </si>
  <si>
    <t>Victoria</t>
  </si>
  <si>
    <t>Down</t>
  </si>
  <si>
    <t>Gate &amp; Ticketing Management</t>
  </si>
  <si>
    <t>Generator Hire</t>
  </si>
  <si>
    <t>Gate &amp; Ticketing</t>
  </si>
  <si>
    <t>Truck Transport</t>
  </si>
  <si>
    <t>Sub-Category</t>
  </si>
  <si>
    <t>Political</t>
  </si>
  <si>
    <t>Individual</t>
  </si>
  <si>
    <t>Other</t>
  </si>
  <si>
    <t>Regulatory</t>
  </si>
  <si>
    <t>Region</t>
  </si>
  <si>
    <t>Business</t>
  </si>
  <si>
    <t>Bendigo</t>
  </si>
  <si>
    <t>Buloke</t>
  </si>
  <si>
    <t>Loddon</t>
  </si>
  <si>
    <t>Interstate</t>
  </si>
  <si>
    <t>International</t>
  </si>
  <si>
    <t>Site Crew Fees</t>
  </si>
  <si>
    <t>Performance Space</t>
  </si>
  <si>
    <t>2020 EVENT BUDGET</t>
  </si>
  <si>
    <t>Site Services</t>
  </si>
  <si>
    <t>1st Round</t>
  </si>
  <si>
    <t>2nd Round</t>
  </si>
  <si>
    <t>3rd Round</t>
  </si>
  <si>
    <t>4th Round</t>
  </si>
  <si>
    <t>REVENUE</t>
  </si>
  <si>
    <t>PREDICTION</t>
  </si>
  <si>
    <t>Second Stage</t>
  </si>
  <si>
    <t>Creation Space</t>
  </si>
  <si>
    <t>Deliveries</t>
  </si>
  <si>
    <t>Wednesday</t>
  </si>
  <si>
    <t>Thursday</t>
  </si>
  <si>
    <t>FRI</t>
  </si>
  <si>
    <t>Equipment</t>
  </si>
  <si>
    <t>EMAIL@ADDRESS.COM</t>
  </si>
  <si>
    <t>Operations</t>
  </si>
  <si>
    <t>Production</t>
  </si>
  <si>
    <t>Markets</t>
  </si>
  <si>
    <t>Lifestyle</t>
  </si>
  <si>
    <t>Festival Organiser</t>
  </si>
  <si>
    <t>Person 1</t>
  </si>
  <si>
    <t>Person 2</t>
  </si>
  <si>
    <t>Event 1</t>
  </si>
  <si>
    <t>Event 2</t>
  </si>
  <si>
    <t>Event 3</t>
  </si>
  <si>
    <t>Event 4</t>
  </si>
  <si>
    <t>AAA Inc.</t>
  </si>
  <si>
    <t>Supervisor</t>
  </si>
  <si>
    <t>0404 040 404</t>
  </si>
  <si>
    <t>03 3333 3333</t>
  </si>
  <si>
    <t>bob@down.com</t>
  </si>
  <si>
    <t>FOOD STALLS</t>
  </si>
  <si>
    <t>MARKET STALLS</t>
  </si>
  <si>
    <t>APPLICATIONS</t>
  </si>
  <si>
    <t>Medical</t>
  </si>
  <si>
    <t>DanceWize</t>
  </si>
  <si>
    <t>ORGANISATION CHART</t>
  </si>
  <si>
    <t>Set Time</t>
  </si>
  <si>
    <t>DJ Name</t>
  </si>
  <si>
    <t>Full Name</t>
  </si>
  <si>
    <t>Label</t>
  </si>
  <si>
    <t>Link</t>
  </si>
  <si>
    <t>Name, Label, Link</t>
  </si>
  <si>
    <t>Bio</t>
  </si>
  <si>
    <t>(</t>
  </si>
  <si>
    <t>ü</t>
  </si>
  <si>
    <t>Fee</t>
  </si>
  <si>
    <t>Balance</t>
  </si>
  <si>
    <t>Mobile</t>
  </si>
  <si>
    <t>Tech Rider</t>
  </si>
  <si>
    <t>Address</t>
  </si>
  <si>
    <t>Flight In</t>
  </si>
  <si>
    <t>Flight Out</t>
  </si>
  <si>
    <t>DOB</t>
  </si>
  <si>
    <t>Touching Sounds</t>
  </si>
  <si>
    <t>Arieh Engelhard</t>
  </si>
  <si>
    <t>Touching Sounds  (Universal Tribe)</t>
  </si>
  <si>
    <t>www.soundcloud.com/touching-sounds</t>
  </si>
  <si>
    <t>Touching Sounds  (Universal Tribe) www.soundcloud.com/touching-sounds</t>
  </si>
  <si>
    <t>Psybient</t>
  </si>
  <si>
    <t xml:space="preserve">The project of new comer, Arieh Engelhard. Arieh carefully selects midtempo and downtempo psybient music to uplift the spirit. Through this trancendental music Arieh has chosen touching sounds as the medium in which these vibrations resonate and touch the listeners hearts. </t>
  </si>
  <si>
    <t>Prog Psy</t>
  </si>
  <si>
    <t>Shantaraam</t>
  </si>
  <si>
    <t>Nawaf Al Alawi</t>
  </si>
  <si>
    <t>Shantaraam (Beyond Surreal)</t>
  </si>
  <si>
    <t>www.soundcloud.com/shantaraam-tech-aid-nightshayde</t>
  </si>
  <si>
    <t>Shantaraam (Beyond Surreal) www.soundcloud.com/shantaraam-tech-aid-nightshayde</t>
  </si>
  <si>
    <t>Helming from an island in the Arabian Gulf (Bahrain) known for being a melting pot of ethnicities and cultures, this diversity is heavily reflected in the sound: A fusion of world music, psychedelic soundscapes &amp; dub laden grooves to elevate the human experience. The inception of this new project is attributed to the inspiration of Gregory David Robert's Book Shantaram; as well as a deep passion to spread the sound of spiritual ascension. This Shantaraam project is a wake up call for everyone to realize that the power of change only comes from within and if we are to move forward and sustainably in today's deteriorating planet, then we can find common ground in the harmony of the universal language of music. Music can be more then a tool for distraction, it can be a revolutionary instrument of peace.</t>
  </si>
  <si>
    <t>PsyTrance</t>
  </si>
  <si>
    <t>Savigism</t>
  </si>
  <si>
    <t>Michael Savage</t>
  </si>
  <si>
    <t>Savigism (Savva Records)</t>
  </si>
  <si>
    <t>www.soundcloud.com/savigizm</t>
  </si>
  <si>
    <t>Savigism (Savva Records) www.soundcloud.com/savigizm</t>
  </si>
  <si>
    <t>Michael Savage is an emerging producer that was born and raised in the town of Healesville outside of Melbourne. This strong influence is where Michael was able to develop an innate passion for the bush and the electrifying, unifying atmospheres that people were creating within the depths of the trees. He’s been involved with the psychedelic community for the last 5 years, which is where he began his journey of mixing that has slowly eventuated into producing. He enjoys chunky progressive soundscapes with a lot of attitude, to ferocious and powerful full-on. As his style begins to flourish, you’ll be sure to find yourself immersed in his vast melodies in the near future!</t>
  </si>
  <si>
    <t>Full On</t>
  </si>
  <si>
    <t>Anonymous</t>
  </si>
  <si>
    <t>Dylan Goldberg</t>
  </si>
  <si>
    <t>www.soundcloud.com/anonymouspsyairecs</t>
  </si>
  <si>
    <t>The "Anonymous' project is the brainchild of South African born, Australian producer, Dylan Goldberg. Dylan's Psychedelic journey began 2011 whilst attending the heavyweight annual Victorian festival known as Strawberry Fields. At this festival, Dylan was able to experience some of his favourite artists perform in the beautiful Australian outback under the sun and the stars. This spawned a deep love for the Psy-Trance scene, as he would attend all the major festivals in the next coming years. In 2015 Dylan began producing music of his own, acquiring a copy of ableton live and a pair of studio monitors. The 'Anonymous' project was originally intended as a zenon style bush prog alias. however, Dylan has since broadened his vision for the project, including all kinds of Psy-Trance, from about 136 to 150bpm. Keep an eye out for Dylan, as there are some big things in the works in the coming year. Not only as 'Anonymous', but as 'Connect The Dots' as well. The duo project consisting of him and Idan Ben-Eli, AKA Obsidian.</t>
  </si>
  <si>
    <t>Forest</t>
  </si>
  <si>
    <t>Lunar</t>
  </si>
  <si>
    <t>Ebony Keegan</t>
  </si>
  <si>
    <t>Lunar (Higher Recordings)</t>
  </si>
  <si>
    <t>www.soundcloud.com/lunarmusicofficial</t>
  </si>
  <si>
    <t>Lunar (Higher Recordings) www.soundcloud.com/lunarmusicofficial</t>
  </si>
  <si>
    <t>Lunar (Ebony Keegan) is a Melbourne based DJ and aspiring producer. Her musical journey began at the age of 7 where she began playing the piano, dabbled with guitar and followed not long after with composing her own music. Ebony found the psy trance scene only 6 years ago and it was then that she discovered how she wanted to share her passion for music through DJ’ing , music production and live performance. In an extremely short period Ebony has established herself an edition to the psychedelic scene on both a dusty outdoor dance floor and in the concrete jungle, playing alongside both international artists and local heroes around Australia. Featuring at some of Australia's finest festivals including Rainbow Serpent, Dragon Dreaming, Earth Frequency, Elements and many more. After completing a diploma in Sound Production at SAE in Melbourne she continues to hone her skills as a DJ/producer and aspires to go beyond by transforming sets that create explosive movements on the dance-floor through unique and creative sounds. On a mission to bring something versatile to the scene Lunar in known for shining her light in the darkness during the peaking hours of the night laying down chunky full on psychedelic sets however can also flexibly play progressive sets to cater to the time of day as well a psychedelic chill sets which she recently debuted on the Chill stage at Rainbow Serpent Festival 2018. She’s following her musical path to share her passion for music with an expanding, community of love. Flying solo through the wild sky, Lunar is only three years into a long and exciting journey. Keep an eye and ear out for her upcoming performances and original productions, a little lady with big sound.</t>
  </si>
  <si>
    <t>Hi Tech</t>
  </si>
  <si>
    <t>Kyberr</t>
  </si>
  <si>
    <t>Kynan Rampling</t>
  </si>
  <si>
    <t>Kyberr (A.I. Records)</t>
  </si>
  <si>
    <t>www.soundcloud.com/kyberr</t>
  </si>
  <si>
    <t>Kyberr (A.I. Records) www.soundcloud.com/kyberr</t>
  </si>
  <si>
    <t>Kynan Rampling is the brain behind full-on psychedelic trance project ‘Kyberr’. Kynan fell in love with underground electronic music when he was an adolescent but didn’t decide to take the plunge into music production and DJing until 2013. It took years and years of partying for him to realise his true calling but he has been passionately pursuing his dreams ever since. He started DJing trance, hard trance and hardstyle as those genres were played in the clubs that he frequented and enjoyed listening to at the time. He tried his luck for years acquiring gigs in the Melbourne Trance/Hard Trance/Hardstyle scene with not much success. It was then he understood that music production was his only way into the music industry and decided to study Audio Engineering at SAE in Melbourne. About halfway through his course, he was introduced to Psychedelic Trance from friends, instantly fell in love with the energy of music and has never looked back. DJing was put on hold for a couple of years so Kynan could develop various music production skills and start creating his own sounds. During his course, however, Kynan completed an internship at ‘Kiss FM Dance Music Australia’. The opportunity to do his own radio show presented itself and he grabbed it with two hands. ‘Kyberr’ and good friend ‘Wogzilla’ host ‘Resonant Frequencies’ a Psytrance based Radio Show every third Friday on Kiss FM, featuring guests from within the Psytrance scene in Australia and abroad. It wasn’t until recently Kynan’s music has received some recognition, joining the ‘A.I. Records’ family with his solo EP release titled ‘Tripping on the world’ and also having a track featured on ‘Higher Recordings’ V.A. release ‘One’. Since then his motivation to make music has skyrocketed, spending every spare minute that he’s not working in the studio refining his craft. This recognition has even led to some exciting gigs, playing his first outdoor set at ‘A.I. Gathering’, then earlier this year another outdoor set at ‘Esoteric Festival’ and an indoor set at ‘Progression Sessions’. Playing his music to a crowd, witnessing people dancing and enjoy themselves was a dream come true for Kynan, adding even more to his inspiration to write music.</t>
  </si>
  <si>
    <t>Twilight</t>
  </si>
  <si>
    <t>Obsidian</t>
  </si>
  <si>
    <t>Idan Ben Eli</t>
  </si>
  <si>
    <t>Obsidian (Night Crawler Records)</t>
  </si>
  <si>
    <t>www.soundcloud.com/idan_beneli</t>
  </si>
  <si>
    <t>Obsidian (Night Crawler Records) www.soundcloud.com/idan_beneli</t>
  </si>
  <si>
    <t>Having been surrounded by many experienced producers in the scene for many years, Idan Ben-Eli made a smooth transition into mixing and producing his own material. His style is defined by an eerily melodic blend of twilight sounds backed by driving basslines.</t>
  </si>
  <si>
    <t>Psygressive</t>
  </si>
  <si>
    <t>Dark Psy</t>
  </si>
  <si>
    <t>PsyTech</t>
  </si>
  <si>
    <t>Animatronix</t>
  </si>
  <si>
    <t>Steven Head</t>
  </si>
  <si>
    <t>Shanti Planti</t>
  </si>
  <si>
    <t>www.soundcloud.com/animatronix</t>
  </si>
  <si>
    <t>Animatronix (Shanti Planti) www.soundcloud.com/animatronix</t>
  </si>
  <si>
    <t xml:space="preserve">The project Animatronix emerged in 2010 as an experimental adventure through territories that evoke tribal, spiritual, &amp; enhanced states of mind.Each track flows though a unique story in itself never really knowing what the next tale will be, with subliminal healing frequencies woven through out &amp; the tuning of 432Hz it is a beautiful down tempo experience filled with the resonance of love. Shanti Planti has released the first part of a two part VA - Rhythm Code. Featuring 15 producers from the USA, France. UK, Australia and New Zealand. Available on the Shanti Planti Bandcamp. </t>
  </si>
  <si>
    <t>Digital Swamp</t>
  </si>
  <si>
    <t>Brendan Geo</t>
  </si>
  <si>
    <t>www.soundcloud.com/digital-swamp</t>
  </si>
  <si>
    <t>Digital Swamp (Universal Tribe Records) www.soundcloud.com/digital-swamp</t>
  </si>
  <si>
    <t>Psybreaks</t>
  </si>
  <si>
    <t>A Charged Particle</t>
  </si>
  <si>
    <t>Mike MacGregor</t>
  </si>
  <si>
    <t>www.soundcloud.com/achargedparticle</t>
  </si>
  <si>
    <t>A Charged Particle www.soundcloud.com/achargedparticle</t>
  </si>
  <si>
    <t>Since stomping his way into the electronic music scene, A Charged Particle has been bringing chunky beats to any dance floor. Over the past two years he’s been pushing his abilities as a mashup artist, seeing how many tracks can be smashed and together to create something different. Now he’s turned his attention to production, exploring the possibilities of combining produced electronic music with live looped and layered 6-string electric bass. With a complex blend of progressive, psy, glitch and tech elements, combined with chunky bass grooves, A Charged Particle creates a unique and exciting sound that can only be described as progressive doof chunk.</t>
  </si>
  <si>
    <t>Electro</t>
  </si>
  <si>
    <t>Emfasy(z)e</t>
  </si>
  <si>
    <t>Chris Evans</t>
  </si>
  <si>
    <t>Emfasy(z)e (Planet Dooftune)</t>
  </si>
  <si>
    <t>www.soundcloud.com/emfasyze</t>
  </si>
  <si>
    <t>Emfasy(z)e (Planet Dooftune) www.soundcloud.com/emfasyze</t>
  </si>
  <si>
    <t>Chris Evans has been playing DJ gigs across the Melbourne Psytrance scene since 2012, being involved in setting up numerous indoor and outdoor events throughout that time. His refined music tastes and mixing skills are combined to deliver consistantly solid progressive sets.</t>
  </si>
  <si>
    <t>Drum &amp; Bass</t>
  </si>
  <si>
    <t>Aquagasswack</t>
  </si>
  <si>
    <t>Adyn Hein</t>
  </si>
  <si>
    <t>www.soundcloud.com/aquaggaswack</t>
  </si>
  <si>
    <t>Aquaggaswack (SpinTwist Records) www.soundcloud.com/aquaggaswack</t>
  </si>
  <si>
    <t>As one of the newest members of the world renowned SpinTwist Records, Aquaggaswack has already proved his ability in the prog-psy music industry and with good reason. Always fresh and always exciting, the floor is never empty with this man in control. With an enthusiasm rarely seen in prog-psy sets, the love for this music always radiates to his crowd. With roots in the infamous Melbourne scene already well and truly established, the world is next. Not taking no for an answer and never giving a reason to be denied, he was taught the inside and outs of dance music by the most reputable and exciting figures from the most infamous crews. Since his debut gig in the melbourne hard dance scene on February 25th 2011 at one of Melbournes most well know night clubs Hard Kandy his had the privilege of playing alongside artists to the likes of Shock Force, Dark By Design, Kidd Kaos, Yoji Biomehanika, Organ Donors, Scott Alert, Luca Antolini, Activator, Josh Lang and Dr Willis. He quickly moved away from hard dance to where his passion truly lies, Progressive Trance and the Victorian Psy-Trance scene. His love for the music and the journey he is able to take people on with it shows every time he steps foot on stage which has already had him play with the likes of Neelix, Khainz, Astral Projection, Hux Flux, Detroit Techno Militia, Positive Thought, Raw Flow, and Staunch... With a lust for knowledge and an even bigger drive to grow and evolve his sound, stationary and stagnant are certainly not words in this man’s musical vocabulary. Fat, driving and twisted on the other hand, certainly are. Never a disappointment and always a draw card, Aquaggaswack makes the musical world his pearl-rich oyster. Here’s a free, hot tip... WATCH THIS SPACE!!!</t>
  </si>
  <si>
    <t>Deep House</t>
  </si>
  <si>
    <t>Ish</t>
  </si>
  <si>
    <t>Ish Mia</t>
  </si>
  <si>
    <t>Ish (Kinematic Records)</t>
  </si>
  <si>
    <t>www.soundcloud.com/11-11ish</t>
  </si>
  <si>
    <t>Ish (Kinematic Records) www.soundcloud.com/11-11ish</t>
  </si>
  <si>
    <t>Ish has had a strong connection to music from the very beginning of her life, playing a variety of instruments as she grew up in the Northern NSW shire. Once introduced to psytrance and the outdoor party scene around the Byron Bay area she never looked back, gaining inspiration from friends who shared her passion for mixing and producing tunes. With a bit of encouragement she soon was behind the decks regularly, playing across the east coast and joining up with 3rd Eye Productions as a DJ. After sharpening her skills and knowledge, she decided to migrate to Melbourne to expand her musical horizon, and begin working on her own original projects as a budding producer. In this time she was hand-picked by Terrafractyl to join his emerging melodic psytrance label‘Kinematic Records’. Ish's sets are versatile and predominantly psytrance, although over the years she has broadened her sound and now plays sets that can span over many musical genres, yet keeping the distinct NNSW vibe and sound, highlighted in the music she plays and loves. Be sure to catch this pocket rocket of a woman as she delivers the delicate chunk, with a delicious array of spaciously solid and staunch basslines, instrumental and wholesome psychedelic melodies, layered with crisp, tidy percussion. Performing around Victoria and the East coast of Australia, Ish has graced such respected and thumping stages as Exodus, Rainbow Serpent Festival, Cairns Winter Solstice, Splendour in the Grass, Bushweek, Tribeadelic, Maitreya, Kamp Krusty, Tree of Life (Aus Launch) and Colour of Sound events, to name just a few.</t>
  </si>
  <si>
    <t>Electro Swing</t>
  </si>
  <si>
    <t>Hypnagog</t>
  </si>
  <si>
    <t>Felix Greenlees</t>
  </si>
  <si>
    <t>www.soundcloud.com/hypnagog</t>
  </si>
  <si>
    <t>Hypnagog (Kinematic Records) www.soundcloud.com/hypnagog</t>
  </si>
  <si>
    <t>Hypnagog is a musical project of Felix Greenlees aka Terrafractyl and Mental Extensions. After years of writing Psychedelic dance music and experimenting with plenty of other sonic forms, Felix started to spend more time listening to downtempo, psychedelic breaks, IDM and the like. It was time to combine these styles with his own to create some kind of hybrid, beat driven, yet melodic sound. As the project has progressed, Felix has also been experimenting with a kind of jazzy progressive trance and has been working to combine these 2 styles into what could maybe be described as Psychedelic ProgStep. As always, his music is hard to describe and difficult to put into boxes and has been surprising and exhilarating audiences around the world for the past couple of years. He has released two EP's on UP records , 'Dreaming in Pieces' (2009) and 'Gyroscopic Bebop'(2010) , and in 2012 another EP, ‘Infinite Vibrations’ on Adapted records. Most Recently, Felix released the debut Hypnagog album, 'Thematic Mathematics', on his own label Kinematic Records. This album represents the last 3 years of Felix's Hypnagogical experimentation, all wrapped up and woven into an intricate and very unique 80 minutes of sonic vibrations.</t>
  </si>
  <si>
    <t>Chill Hop</t>
  </si>
  <si>
    <t>Megapixel</t>
  </si>
  <si>
    <t>Megumi Fletcher</t>
  </si>
  <si>
    <t>MEGAPIXEL (Fool Proof)</t>
  </si>
  <si>
    <t>www.soundcloud.com/mega_pixel</t>
  </si>
  <si>
    <t>MEGAPIXEL (Fool Proof) www.soundcloud.com/mega_pixel</t>
  </si>
  <si>
    <t>Megapixel's journey began in Perth where she was first introduced to Psytrance. Always keeping her sets versatile, she can be heard laying down funky and fun sets for the daytime, or a serious, twisted and solid sound for the night.</t>
  </si>
  <si>
    <t>Reggae</t>
  </si>
  <si>
    <t>Pakman</t>
  </si>
  <si>
    <t>Patty Bobbitt</t>
  </si>
  <si>
    <t>Pakman (24/7 Records)</t>
  </si>
  <si>
    <t>www.soundcloud.com/pakman_aus</t>
  </si>
  <si>
    <t>Pakman (24/7) www.soundcloud.com/pakman_aus</t>
  </si>
  <si>
    <t>The local rep for 24/7 records and events manager with Fool Proof crew, Patty has been playing the scene for the best part of a decade. He has tuned both his skills and sound to a level that makes his sets fresh, intelligent and unique.</t>
  </si>
  <si>
    <t>Frump</t>
  </si>
  <si>
    <t>Travis Savage</t>
  </si>
  <si>
    <t>Frump (Fool Proof)</t>
  </si>
  <si>
    <t>www.soundcloud.com/frump</t>
  </si>
  <si>
    <t>Frump (Fool Proof) www.soundcloud.com/frump</t>
  </si>
  <si>
    <t>Frump is the psytrance project of Trav Sav, spending his youth growing up between country Victoria and W.A. He was introduced to the rave scene by a group of long-time friends and shifted into the local psy scene shortly after. DJing under the alias of “Savotage”, Trav moved into production a few years later and the Frump project was born. Before this jump Trav had little knowledge in using computers but with some persistence and being mechanically minded he delved deep into Logic and started to slowly build his own environments, which has given him his distinct sound and direction with his music. The Frump sound is a lumpy and tough concoction of rolling basslines, broken synth leads and off the wall samples, with his music influences coming from the likes of Scorb, Artifakt, RAM, Tristan Boyle among others. You can catch Frump’s unique live performances, throughout Melbourne, country Victoria and beyond representing the Fool Proof crew, so tune in and Frump out!</t>
  </si>
  <si>
    <t>Dirge</t>
  </si>
  <si>
    <t>Mike O'Shae</t>
  </si>
  <si>
    <t>Dirge (Contact High)</t>
  </si>
  <si>
    <t>www.soundcloud.com/psychonautz</t>
  </si>
  <si>
    <t>Dirge (Contact High) www.soundcloud.com/psychonautz</t>
  </si>
  <si>
    <t>a study in the nature of impermanence, reflections upon the absurd cosmic joke. Twilight frequencies caught in the midst of a single, never ending moment. Conceived in the majesty of the Australian bushland, Dirge is an atmospheric night-time project that aims to strike wonderment and melancholy into the heart of the listener. Through the use of malevolent melodies and sinister basslines, Dirge encourages you to embark on a journey of an exploratory nature - the perilous journey into the shadow lands of self.</t>
  </si>
  <si>
    <t>Psy-Fenn</t>
  </si>
  <si>
    <t>Ettai Levi</t>
  </si>
  <si>
    <t>Psy-Fenn (Sunbow Music)</t>
  </si>
  <si>
    <t>www.soundcloud.com/ettai</t>
  </si>
  <si>
    <t>Psy-Fenn (Sunbow Music) www.soundcloud.com/ettai</t>
  </si>
  <si>
    <t>Ettai ‘Psy-Fenn’ Levi has forever had a passion for music. Whilst his musical infatuation extends to a variety of musical genres, Psy-Fenn’s first psychedelic experience gave rise to a deep and committed relationship with full on, mind blowing, psychedelic trance. Combining the sounds from artists such as Ajja, Dust, Electrypnose and U-Recken, Psy-Fenn offers a mind twisting, fourth dimensional experience that will be sure to swing open the gates of the psychedelic realm.</t>
  </si>
  <si>
    <t>Farebi Jalebi</t>
  </si>
  <si>
    <t>Adipraj Butalia</t>
  </si>
  <si>
    <t>Farebi Jalebi (Parvati Records)</t>
  </si>
  <si>
    <t>www.soundcloud.com/farebi-jalebi</t>
  </si>
  <si>
    <t>Farebi Jalebi (Parvati Records) www.soundcloud.com/farebi-jalebi</t>
  </si>
  <si>
    <t>The production project began in 2008, inspired by the pioneers of the groovy dark psy phenomenon. Ever since, he has been developing a flavour of his own - with bouncy bass-lines, weird scapes and dripping sounds. His music is groovy, powerful and dramatic; amidst a mix of emotion and insanity.</t>
  </si>
  <si>
    <t>Gubat</t>
  </si>
  <si>
    <t>Andre Cosca</t>
  </si>
  <si>
    <t>www.soundcloud.com/salamangkero-1</t>
  </si>
  <si>
    <t>Gubat www.soundcloud.com/salamangkero-1</t>
  </si>
  <si>
    <t>Gubat: Means 'Forest' in Tagalog, Filipino. A DJ project dedicated to the Psychedelic Forest Trance. I started falling in love with this sound while on my travels in Europe. Since then there is no turning back. The forest and dark night sounds has opened my mind and took me deeper down the psychedelic rabbit hole.</t>
  </si>
  <si>
    <t>Glacial</t>
  </si>
  <si>
    <t>Richard Sloane</t>
  </si>
  <si>
    <t>Glacial (Replicant/3D Vision)</t>
  </si>
  <si>
    <t>www.soundcloud.com/glacial-2</t>
  </si>
  <si>
    <t>Glacial (Replicant/3D Vision) www.soundcloud.com/glacialpsy</t>
  </si>
  <si>
    <t>Owner of Australian twilight psytrance label Replicant Records and DJ for MMD Records &amp; 3D Vision, Richard Sloane has been playing and organising gigs for the past 7 years. His sets range from driving daytime psytrance to solid twilight full on.</t>
  </si>
  <si>
    <t>Terrafractyl</t>
  </si>
  <si>
    <t>Terrafractyl (Kinematic Records)</t>
  </si>
  <si>
    <t>www.soundcloud.com/terrafractyl</t>
  </si>
  <si>
    <t>Terrafractyl (Kinematic Records) www.soundcloud.com/terrafractyl</t>
  </si>
  <si>
    <t>Felix Greenlees aka Terrafractyl has been playing and writing music for as long as he can remember. Brought up on a diet of Classical, Opera and Jazz he eventually went on to play Bassoon in several professional orchestras around Australia. He has also played piano for most of his life, and was instantly captivated by the psychedelic music he heard at dance parties in the late 90's, and began to try his hand at putting some together himself. Since then Felix never looked back, and he is now one of the most prominent and sought after electronic music performers in Australia. He has perormed at all of the major festivals in Australia, including Rainbow Serpent festival, Tribeadelic, Cairns Winter solstice, Dragon Dreaming Festival etc etc .and has been in constant demand for the past 3 years all around the country to play at parties of all shapes and sizes. Most recently Felix played at festivals for Vertigo records in Russia and Ukraine, and is soon leaving for a tour of India and South Africa. His Debut album was released on Sundance Records in April last year and He has released tracks on compilations for 5 labels around the world including Sundance, Vertigo, Adapted, Regen, and Psynuematix records. He also has upcoming releases on Psylife Music, Sundance and Up records. Recently Felix released a full length downbeat album Mental Extensions 'Inner Reality' and 2 IDM EP's 'Dreaming in Pieces' and 'Gyroscopic Bebop', all on UP records, under the monika Hypnagog. Currently he is hard at work finishing the Second Terrafractyl Album 'Electronic Evolution' to be released soon on Vertigo Records.</t>
  </si>
  <si>
    <t>Formationz</t>
  </si>
  <si>
    <t>Nick Loving</t>
  </si>
  <si>
    <t>Formationz (Kinematic Records)</t>
  </si>
  <si>
    <t>www.soundcloud.com/formationz</t>
  </si>
  <si>
    <t>Formationz (Kinematic Records) www.soundcloud.com/formationz</t>
  </si>
  <si>
    <t>Formationz is the brain child of NickLoving, his been smashing dance floors across Australia and the world for the last 3 years pushing his unique funky groovy blend of psychedelia and is only taking things upwards from here! his debut album astral has just been released and is already making waves across the world. formationz has released alongside artists such as talpa, terrafractyl, san and tac, gotalien, positive thought, hypnagog, dr stangefunk, smilk and ryanosourus just to name a few, his been playing festivals across australia along side these and many more please enjoy formationz!</t>
  </si>
  <si>
    <t>Imperfect Circle</t>
  </si>
  <si>
    <t>Sanad Zadeh</t>
  </si>
  <si>
    <t>www.soundcloud.com/imperfect-circle</t>
  </si>
  <si>
    <t>Imperfect Circle (Sonic Elixir) www.soundcloud.com/imperfect-circle</t>
  </si>
  <si>
    <t>Imperfect Circle (aka Sanad Zadeh) is a psychedelic music producer in Australia. Born in Tehran, he has been involved in the electronic music scene for the last 15 years. As a producer of both progressive-psychedelic trance and psychedelic techno, he creates music that radiates energy; his tracks are saturated with driving bass-lines, deep harmonic build-ups and melodically enhanced glitch flourishes, depending on the style of the track. Sanad's tracks are engaging and uplifting- the kind of music that will get a dancefloor pumping vigorously with an abundance of unique, masterfully crafted rhythms and percussive sounds. Sanad's diverse experience in music and dynamic sounds have enabled him to follow his dreams and cross the divide of language through his music. In 2012 Sanad toured Australia and has been continuously building momentum as a producer, gathering a following of dedicated fans. As Imperfect Circle, Sanad has performed at Tree Of Life (Australian Launch), Maitreya Festival, Psychedelica and Reconnect (South Australia). Imperfect Circle has also just been announced as one of the latest additions to the line-up for Rainbow Serpent 2014, one of Australia's largest annual outdoor festivals.</t>
  </si>
  <si>
    <t>Harry Blotter</t>
  </si>
  <si>
    <t>Jason Ruklis</t>
  </si>
  <si>
    <t>Harry Blotter (Highly Evolved)</t>
  </si>
  <si>
    <t>www.soundcloud.com/harryblotter</t>
  </si>
  <si>
    <t>Harry Blotter (Highly Evolved) www.soundcloud.com/harryblotter</t>
  </si>
  <si>
    <t>Genre defying underground Techno &amp; Psytrance DJ. Thriving on Diversity &amp; Technical perfection. Performing weekly since 2003 -----------&gt; Highly Evolved Music ! “I noticed from an early age, the happiness that people take from all forms of music. In today’s structured world people need an escape. The enjoyment taken from music is free, never ending and always there.” Since becoming an active participant in Melbourne’s booming underground music scene in 1999, an appreciation for music was born which has taken many shapes and guises over the course of time before becoming the artist known to us now as Harry Blotter. Quickly developing an affinity with music his search to create a musical ecclection began. Now a collection of over 2000 vinyl records, including everything from techno, hip-hop, acid, psytrance, minimal, trance and early classics demonstrates his respect for all music. Opposing the genre based approach to music, Harry has used all sources at his disposal to search out the sounds he knew the music community needed to hear. After 12 years performing in Melbourne Harry’s passion for all things musical burns brighter than ever, armed with a musical collection that is uniquely original and free of boundaries. You can find Harry on Soundcloud, where he has clocked up more than 60,000 plays sharing over 100 mixes and tracks. All of Harry’s music is downloadable and includes track lists in the hope of connecting his audience with the many artists who inspire him. The beginning of 2014 saw him take over the operations of Melbourne-based label ‘Highly Evolved Music’ whose like-minded artists are also dedicated to enhancing and diversifying the music and the scene we love. The latest release ‘Mechanics of Nature’ has just hit our streets and is not one to be missed. Some highlights of Harry’s career have included performing on the mighty main stage at Eclipse Festival in Cairns (2012), gracing the Lake stage at Maitreya (2014) and bringing in the sunrise on the chill stage at Psy Fi Festival in Holland (2014). You can also see Harry and experience a unique artist firsthand in Melbourne on a weekly basis, often performing alongside Tekno Mulisha, Drumatix, and Unstable Sounds crews. A firm believer in playing to the moment Harry performs with intuition letting the vibe of the people and the moment dictate what needs to be played. Now Harry is dedicating all his spare time to his own Psytrance and Techno productions, aiming to have two fully programmable live sets ready before he heads back to Europe to show the world his talents. With a well booked schedule for the next 6 months make sure you take some time out to see this home grown Melbourne talent in action.</t>
  </si>
  <si>
    <t>Zone Tempest</t>
  </si>
  <si>
    <t>Boz Peroica</t>
  </si>
  <si>
    <t>Zone Tempest (Universal Tribe)</t>
  </si>
  <si>
    <t>www.soundcloud.com/zonetempest</t>
  </si>
  <si>
    <t>Zone Tempest (Universal Tribe) www.soundcloud.com/zonetempest</t>
  </si>
  <si>
    <t>Boz is the face behind ''Zone Tempest'' A psy-trance artist from Melbourne / Australia that has been truly inspired. He is ready to capture a vision of sound and present a mind altering musical journey through a series of complex pulsating rhythms to unwind the soul. For the last 5 years, he has been producing a unique sound, which is a combination of advanced forward thinking futuristic progressive psy-trance with a driving dark groove that creates that perfect atmospheric dance floor vision with multiple releases on Universal Tribe Records &amp; and 2 No.1 hits on beatport with Higher Recordings. A regular in the local psy-trance club and outdoor festival circuit who has supported international heavyweights such as - Symbolic, Vini Vici, Bliss, Ace Ventura, Astrix, and many others…</t>
  </si>
  <si>
    <t>Skwid</t>
  </si>
  <si>
    <t>Tom Human</t>
  </si>
  <si>
    <t>Skwid (Higher Recordings)</t>
  </si>
  <si>
    <t>www.soundcloud.com/skwidfingaz</t>
  </si>
  <si>
    <t>Skwid (Higher Recordings) www.soundcloud.com/skwidfingaz</t>
  </si>
  <si>
    <t>Hailing from the back drop of Melbourne city and an upbringing immersed in music and the wilderness; Skwid is fusing many different elements of sound to bring a fresh taste of psychedelic electronica to the dance ground. With many years experience and exploration of organic and synthesised sounds, Skwid walks a line between deep, diverse soundscapes and full power rhythm heavy energies.</t>
  </si>
  <si>
    <t>Ozzy</t>
  </si>
  <si>
    <t>Ozzy (Tribeadelic)</t>
  </si>
  <si>
    <t>www.soundcloud.com/tribeadelic</t>
  </si>
  <si>
    <t>Ozzy (Tribeadelic) www.soundcloud.com/tribeadelic</t>
  </si>
  <si>
    <t>Smilk</t>
  </si>
  <si>
    <t>Nat Hansen </t>
  </si>
  <si>
    <t>Smilk (Rexette)</t>
  </si>
  <si>
    <t>www.soundcloud.com/smilkmusic</t>
  </si>
  <si>
    <t>Smilk (Rexette) www.soundcloud.com/smilkmusic</t>
  </si>
  <si>
    <t xml:space="preserve">Smilk is the brainchild of Melbourne based multi-instrumentalist Nathaniel Hansen. Transgressing a cacophonous array of influences ranging from reggae, acoustic, jazz and funk SMILK marries dreamy melodies with the glitch of electronica to produce effortless and dreamy psychedelic soundscapes. A practicing musician from the age of eight, Nathaniel Hansen's interested in working amongst a broad range of genre's stems from a passion for provoking the listener to hear and see the familiar in a new light through his series of conceptually rigorous and coherent releases and Ableton live sets. His work is noted for its intricate percussive style and cross epoch smashing ingenuity, at once localised as a distinctive sound of the new generation of Melbourne electronic producers aswell as locatable within the global electro phenomena from Berlin to London to Tel Aviv. </t>
  </si>
  <si>
    <t>Artists Contacted</t>
  </si>
  <si>
    <t>of</t>
  </si>
  <si>
    <t>Artists Confirmed</t>
  </si>
  <si>
    <t>Azrin</t>
  </si>
  <si>
    <t>Matt Loki</t>
  </si>
  <si>
    <t>Azrin (Unstable Sounds)</t>
  </si>
  <si>
    <t>www.soundcloud.com/unstablesounds</t>
  </si>
  <si>
    <t>Azrin (Unstable Sounds) www.soundcloud.com/unstablesounds</t>
  </si>
  <si>
    <t>Azrin is a world renowned DJ, producer &amp; darkness extraordinaire, who can be found on the industry leading record label, ZENON RECORDS. Having buried himself deep within the psychedelic scene, he bursts to the surface with his own fusion of mind bending, twisted, psygressive; or his spiritually enriching psychedelic chill. No matter the genre, Azrin breaks the mould with his everlasting energy, versatility and creativity behind the decks, showing the masses how deep the rabbit hole really goes! Performing on stages in Israel, Hungary, Germany, USA, Canada, India, Czech Republic, Turkey, Egypt, Spain, Thailand, Japan, Malaysia &amp; of course Australia. Featured at Australia's largest festivals: Rainbow Serpent, Eclipse Festival, Earthcore, Strawberry Fields and many more... Supporting and working alongside psychedelic royalty: Shpongle, Space Tribe, Ace Ventura, Astrix, Michelle Adamson, Lucas, Vini Vici, Perfect Stranger, Raja Ram, Simon Posford, Freedom Fighters, Captain Hook, Tsuyoshi Suzuki, Tryambaka, Ital, Earthling, Ritmo, Protoculture, Zen Mechanics, Neelix, Liquid Soul, Growling Machines, Vibrasphere, Solar Fields, Wrecked Machines, Sensient, Tetrameth and more… Whether it’s his releases, world-wide shows or having created some of Melbourne’s most iconic psychedelic events, Azrin has transformed into something more distinctive, separating him from the rest!</t>
  </si>
  <si>
    <t>Volkiene</t>
  </si>
  <si>
    <t>Cam</t>
  </si>
  <si>
    <t>Volkiene (Higher Recordings)</t>
  </si>
  <si>
    <t>www.soundcloud.com/volkiene</t>
  </si>
  <si>
    <t>Volkiene (Higher Recordings) www.soundcloud.com/volkiene</t>
  </si>
  <si>
    <t>Volkiene's sound explores a vast array of tasteful hybrid Progressive and high-energy Psychedelic Trance. Inheriting influence from Techy Psy Prog styles, driving Full-On &amp; enthralling shades of Forest; Volkiene bridges the gap between traditional Dj sets &amp; cutting edge live performance integrating digital Drums, looping &amp; sampling. Breaking into Australia's outdoor doof scene in early 2015, Cam's consistent efforts have seen him gain constant forward progression &amp; respectful establishment within contrasting music scenes nationwide. Now playing reputable main stages across the country, Cam's focus lies within determined sound &amp; live set refinement in conjunction with his ongoing journey of music production &amp; international music ventures.</t>
  </si>
  <si>
    <t>Tetrameth</t>
  </si>
  <si>
    <t>Pete Hayes</t>
  </si>
  <si>
    <t>Tetrameth (Zenon Records)</t>
  </si>
  <si>
    <t>www.soundcloud.com/tetrameth</t>
  </si>
  <si>
    <t>Tetrameth (Zenon Records) www.soundcloud.com/tetrameth</t>
  </si>
  <si>
    <t>The bastard spawn of ex-rock bands, and the after-effect of the digital age. "Tetrameth" is the brainchild of musician/producer, Peter Hayes. A mandatory element within the Australian electronic music scene, Tetrameth has been a regular headliner at the biggest festivals around the globe. Having released two significant and critically acclaimed albums. Psychological Pyrotechnics (2006) The Eclectic Benevolence (2010) - on Zenon Records, along with a string of tracks on various compilations,. Collaborating with Shadow Fx, Sensient, Captain Hook/Quantize Ace Ventura, Sun Control Species. Informed by an inspired musicality, Peter is a graduate from the Conservatorium of Music and an accomplished multi-instrumentalist. Influenced by a wide array of musical sources, least of which electronic music. Tetrameth’s unique style is as much steeped in the paisley psychedelica of guitar gods like Hendrix, Gilmour and Clapton, and the acid-spiked lore of art-metallers Tool,NIN,Mars Volta. As it is in the virtuosity of musicians the likes of Miles Davis, Dennis Chambers, John McLaughlin, &amp; Scott Henderson. Experimental and progressive, Tetrameth’s sonic landscape is like an alien jungle, alive with unknown life. It is music made to augment the brain, truly unrestricted by limitation or the conventions of genre. Quite simply. It’s a beast of it’s own.</t>
  </si>
  <si>
    <t>ARTIST POOL</t>
  </si>
  <si>
    <t xml:space="preserve">Algorithm </t>
  </si>
  <si>
    <t>Luke Bartolo</t>
  </si>
  <si>
    <t>Algorithm (Highly Evolved Music)</t>
  </si>
  <si>
    <t>www.soundcloud.com/lukbartolo</t>
  </si>
  <si>
    <t>Algorithm (Highly Evolved Music) www.soundcloud.com/lukbartolo</t>
  </si>
  <si>
    <t>Algorithm has graced the decks of some of the more influential and epic of brands since his humble beginnings, playing at events such as Rainbow Serpent, Earthcore, Sunset, Eclipse 2012 and Torque Summer Sessions in the UK. In the more recent years, Algorithm has honed his sound and abilities to a fine art and broadened his horizons in sound and style. At Rainbow Serpent 2011 saw Algorithm step outside his ever-widening cube of tastes to play a very well received chill-out trance anthems set. In 2013 Algorithm had his first release out on Highly Evolved Music which was a chillout EP called Cumulus. This local DJ has developed such a broad scope of sounds that his name can fit amongst any number of events. The only thing we can certainly be assured of is this: heading along to an event that features the Algorithm name is a surefire way to enjoy a great set, an inspiring range of sounds and an entertaining night out - he may teach you a thing or two without you even knowing it!</t>
  </si>
  <si>
    <t>Alice Spacedoll</t>
  </si>
  <si>
    <t>Milicent Kruger</t>
  </si>
  <si>
    <t>Alice Spacedoll (Maia Brasil)</t>
  </si>
  <si>
    <t>www.soundcloud.com/alice-spacedoll</t>
  </si>
  <si>
    <t>Alice Spacedoll (Maia Brasil) www.soundcloud.com/alice-spacedoll</t>
  </si>
  <si>
    <t xml:space="preserve">Alice Spacedoll offers the harmonious paradox of a down to earth being merged with an other-worldy experience. A symbiosis of resonant vocal chords and evolved production techniques reveals an insight into the intrinsic nature of this freely moving artistic being.The yearning curiosity of this cosmically artistic mind has thus seen her trot the globe to pick up valuable information not only about music creation, but the spiritual abyss and the general world around her, developing a constant evolution in her ability to tap deeply into the conscious and subconscious planes of mental and spiritual perception for all those that her music has found. Now based in Melbourne, Australia, Alice continues to grow and take her listeners into new dimensions of reality.
 </t>
  </si>
  <si>
    <t>Amar Dhall</t>
  </si>
  <si>
    <t>Altar Records</t>
  </si>
  <si>
    <t>www.soundcloud.com/amar_dhall</t>
  </si>
  <si>
    <t>Amar Dhall (Altar Records) www.soundcloud.com/amar_dhall</t>
  </si>
  <si>
    <t>Label DJ for Altar Records (Canada) and sessional DJ for Radio Q37 with my spot 'Chilling In The Blissed-Out Groove Temple'. Generally I prepare danceable chill-out journeys engineered to appeal to any music lover that consciously engages with their sense of hearing. Any particular set may span pretty much any genre under the umbrella of 'chill out'; progressive, IDM, breaks, psydub, glitch hop, ambient, trance, dub step, house, bass - good music is good music.</t>
  </si>
  <si>
    <t>Angus Green</t>
  </si>
  <si>
    <t>www.soundcloud.com/agreen</t>
  </si>
  <si>
    <t>Angus Green www.soundcloud.com/agreen</t>
  </si>
  <si>
    <t>High end production is a scam. Trash 'til death. Fuck it I don't even want to get laid anyway. One half of Okuli.</t>
  </si>
  <si>
    <t>Anonymous (A.I. Records)</t>
  </si>
  <si>
    <t>Anonymous (A.I. Records) www.soundcloud.com/anonymouspsyairecs</t>
  </si>
  <si>
    <t>Ant Nebula</t>
  </si>
  <si>
    <t>Antoine Vassallo</t>
  </si>
  <si>
    <t>Radio Q37</t>
  </si>
  <si>
    <t>www.soundcloud.com/a-9</t>
  </si>
  <si>
    <t>Ant Nebula (Radio Q37) www.soundcloud.com/a-9</t>
  </si>
  <si>
    <t>Antoine Vassallo aka Ant Nebula is a Maltese born artist based in Sydney Australia. His passion for music started since childhood and in the late 90’s he started his musical journey performing in Maltese clubs, spinning different styles under the name Mr T. In 2004 he tuned into the psychedelic/down tempo world and has since been passionate about ambient sounds, soon after the Ant Nebula project was born, with the idea of broadening his music panorama and engaging into the interstellar depths of the ambient genre.Antoine influences stem from nature and the cosmic universe around him and he takes most pleasure in seeing the crowd get down to his groove driven organic beats. Future plans include the added online work, more collaborations and festival gigs in Europe.</t>
  </si>
  <si>
    <t>Antique Plastik</t>
  </si>
  <si>
    <t>Timmy</t>
  </si>
  <si>
    <t>Adapted Records</t>
  </si>
  <si>
    <t>www.soundcloud.com/antique-plastik</t>
  </si>
  <si>
    <t>Antique Plastik (Adapted Records) www.soundcloud.com/antique-plastik</t>
  </si>
  <si>
    <t>The sonic mystery over the life of Sir antique plastiK has moved from dark to light... The silver ray beaming out the top of his head has now connected with the galactic grid, and his meridian qi flow. Now the synchronisation is finally complete, the sonics also align with the planets to feel pure love....</t>
  </si>
  <si>
    <t>Aquaggaswack (SpinTwist Records)</t>
  </si>
  <si>
    <t>Arjuna</t>
  </si>
  <si>
    <t>Arjuna (Parvati Records, IND)</t>
  </si>
  <si>
    <t>www.soundcloud.com/arjunajungle</t>
  </si>
  <si>
    <t>Arjuna (Parvati Records, IND) www.soundcloud.com/arjunajungle</t>
  </si>
  <si>
    <t>Arjuna was born in the Himalayas in India in 1982 Ever since, he has had a unique and interesting journey through life. He grew up in Goa, the mecca of psy trance, where he saw the birth and evolution of this mystical genre. Arjuna started collecting psytrance DATs and mini disks at a very early age. At the age of 19, he got his first shot behind the decks and there was no looking back. Meeting with Giuseppe Parvati and Teo Discovalley gave Arjuna’s music taste a new direction – deep and purely psychedelic – and it was only a matter of time before the inevitable happened and Arjuna started experimenting with his own sounds with a Playstation game called Music 2000. He  first observed friends working at the prestigious Discovalley studio (Chapora, Goa) and then sank into more serious programming and knob tweaking on cubase. After proving his metal as a dj in Goa, Arjuna was signed by Parvati records to represent their sound as a label DJ. By this time he had also started to perform at partys and small festivals in and around Europe. His Dj sets are a mix of organic sounding groovy dancefloor shaking bombs produced by some of his favorite artists and friends – Atriohm, Farebi Jalebi, Jahbo, Syntax Error, Dronebixie, Onkel Dunkel,  Gidra, Encephalopaticys…. Since Goa was installed very early in Arjuna’s system, he always had a natural instinct to cast his spell and get people moving on the dance floors. In order to improve his own sounds, Arjuna took up an electronic music production course at S.A.E. and soon after, broke through with his very first release on Parvati records. He has dedicated most of his time to develop and consolidate his own idea of psychedelic music. Together with his partner at the time (Seb), he made his nest in the epic Discovalley studio for a few years and his skills evolved leaps and bounds. His tracks are carefully crafted with a lot of precision and heart. Now his sound is intense and groovy , a balanced combination of power and emotion. He incorporates tight percussive rythms, hypnotic atmospheres and colorful scapes to create deep stories that emit a raw energy to shake the forest and all the creatures living in it. Watching dancefloors errupt since an early age, has given Arjuna the dominion to make people close their eyes, forget the world and just dance till their knees wobble. The mystical vibe of goa flows through his creations, warmly touches the soul and leaves people with their hands up asking for more and more.</t>
  </si>
  <si>
    <t>Augment</t>
  </si>
  <si>
    <t>Tim McCallum</t>
  </si>
  <si>
    <t>www.soundcloud.com/augment3d</t>
  </si>
  <si>
    <t>Augment www.soundcloud.com/augment3d</t>
  </si>
  <si>
    <t>It all started with a frequency moving through parallel universes and other dimensions waiting for the right time to evolve into human form. Even before he was born Tim McCallum was kicking out beats in the womb and as soon as he could crawl he was picking up anything that made a sound. Tim (aka Augmented) always had an affinity with sound and music. Like many other humans he was able to take solitude in the music he grew up with as it gave him a way to escape, a way to change emotion, a way to remember and a way to forget. Augmented takes these concepts and keeps them in mind. Making every track he writes a story and every set creates a journey; you only have to witness an Augmented set to see how much love and dedication he has for his craft. Ol’ Augie takes pride in finding and composing music that will leave a dance floor as passionate and enthusiastic about music as he is. Augmented’s sound infuses bold, rolling basslines with a filthy bottom end structure, laced with lush pads, ear tickling hats, organic percussion, obscure melodies and quirky samples recorded from facets of his own life. He creates a unique experience that will simultaneously stimulate aurally, mentally and physically, enabling natural grooves for the dance floor and taking the audience to his ‘Augmented Reality’. He has released on Smash Bang Records and has remixes out on Vicious Black and Anarkick Records. When he’s not conjuring up his magic in the studio, you can catch him continuing his monthly residency at Melbourne's premier underground club night Black Market, and keeping up regular appearances for local crews acollectivefuture, Instinct Events, and Quality Projekt. He has performed at some of Australia's leading underground music festivals including Rainbow Serpent, Subsonic, Maitreya, &amp; Forgotten Kingdom, and internationally on the Red Square stage at Fusion Festival.</t>
  </si>
  <si>
    <t>Auma</t>
  </si>
  <si>
    <t>Luke Peart</t>
  </si>
  <si>
    <t>Enig'matik Records</t>
  </si>
  <si>
    <t>www.soundcloud.com/auma</t>
  </si>
  <si>
    <t>Auma (Enig'matik Records) www.soundcloud.com/auma</t>
  </si>
  <si>
    <t>Auma is the music residing in the brain of Luke Peart from Thornbury, Australia; generally expressed in electronic form.</t>
  </si>
  <si>
    <t>Autopsy</t>
  </si>
  <si>
    <t>Mike Dean</t>
  </si>
  <si>
    <t>Autopsy (Kaos Krew)</t>
  </si>
  <si>
    <t>www.soundcloud.com/autopsy-psy</t>
  </si>
  <si>
    <t>Autopsy (Kaos Krew) www.soundcloud.com/autopsy-psy</t>
  </si>
  <si>
    <t>At 28 years of age, Michael Thomas is best known as Autopsy. Born in New Zealand, Autopsy moved to Australia in 2000 and began his career in the Psy-trance scene under the alias Micro. Becoming a major player with Psychotic Episode, a now defunct group of talented artists who later became known as FOOL PROOF, he quickly established himself as an act to remember. As part of one of Melbourne’s most active and well respected crews, Autopsy quickly evolved his skills to captivate the scene with his hard hitting, twisted and sinister sounds. With a high energy, Autopsy dissects beats with crisp precision, combined with an elevating stage presence he is always sure to stir up a ruckus. Playing along side an array of world class acts such as Tryambaka, Abomination, Zion Linguist, Deliriant, Illegal Machines, Kindzadza, Ankur, Principles of Flight, Headroom, Chromatone, Nexus Crawler, Dark Nebula, Highko, Cosmo, Zen Mechanics, Tron, Broken Toy and many more, this is one act not to be missed! At the end of 2012, he was offered a signing by emerging global phenomenon known as Kaos Krew Records from South Africa, a country well known for it’s pioneering role in blistering night time beats. Now part of the Kaos family, he intends to create more Kaos down under than ever before seen…</t>
  </si>
  <si>
    <t>Ayanami</t>
  </si>
  <si>
    <t>Dave Bradshaw</t>
  </si>
  <si>
    <t>Ayanami (Silent Partner)</t>
  </si>
  <si>
    <t>www.soundcloud.com/ayanami-psy</t>
  </si>
  <si>
    <t>Ayanami (Silent Partner) www.soundcloud.com/ayanami-psy</t>
  </si>
  <si>
    <t>Ayanami is the psychedelic trance project of 25 year old David Bradshaw.</t>
  </si>
  <si>
    <t>Bellatrixx</t>
  </si>
  <si>
    <t>Laura Pratt</t>
  </si>
  <si>
    <t>Bellatrixx (Universal Tribe Records)</t>
  </si>
  <si>
    <t>www.soundcloud.com/bellatrixxmusic</t>
  </si>
  <si>
    <t>Bellatrixx (Universal Tribe Records) www.soundcloud.com/bellatrixxmusic</t>
  </si>
  <si>
    <t>Laura aka Bellatrixx was born in Perth, Western Australia and now lives in the Melbourne, Victoria. At a young age she discovered a passion for sound within the EDM world, from melodic alluring progressive to dark twisted techno or powerful energetic bass... her style is forever changing, alongside with her taste and experiences. Laura has her own production which she creates in flstudio. She represents Universal Tribe Records, Padang Records, and is a resident DJ for Groovement Productions. The third-brightest star in Orion, Bellatrix, is often overlooked. And yet Bellatrix is a wonderful blue star. The name means "Female Warrior." For the love of music &lt;3</t>
  </si>
  <si>
    <t>Black Samurai</t>
  </si>
  <si>
    <t>Fahad Abdulaal </t>
  </si>
  <si>
    <t>www.soundcloud.com/black-samurai</t>
  </si>
  <si>
    <t>Black Samurai www.soundcloud.com/black-samurai</t>
  </si>
  <si>
    <t>Bluetongue</t>
  </si>
  <si>
    <t>Nash</t>
  </si>
  <si>
    <t>Bluetongue (Weapon Records)</t>
  </si>
  <si>
    <t>www.soundcloud.com/bluetongue_aus</t>
  </si>
  <si>
    <t>Bluetongue (Weapon Records) www.soundcloud.com/bluetongue-1</t>
  </si>
  <si>
    <t>Bluetongue is back on the radar in 2019 venturing away from his roots in the Australian Psytrance scene towards a unique spin on bouncy House and Tech House.</t>
  </si>
  <si>
    <t>Brainiac</t>
  </si>
  <si>
    <t>Phil</t>
  </si>
  <si>
    <t>Brainiac (24/7 Records)</t>
  </si>
  <si>
    <t>www.soundcloud.com/brainiac</t>
  </si>
  <si>
    <t>Brainiac (24/7 Records) www.soundcloud.com/brainiac</t>
  </si>
  <si>
    <t>Brainiac is Phil from Bristol, UK. At the beginning of the millennium he started DJing and visiting Electronic Music events regularly, which influenced him to write his own music few years later. Soon his releases appeared on the best reputed labels in the genre which took the industry by the surprise with his crystalline production and powerful sound. Through his releases he gained considerable reputation which led him to perform at numerous high profile events all around the globe. His sound combines futuristic rhythms and high-tech sounds with a psychedelic twist while keeping the essence of melody and atmosphere alive. And wherever he performs, it’s magic on the dancefloor.</t>
  </si>
  <si>
    <t>Brunch</t>
  </si>
  <si>
    <t>Ashleigh Symons </t>
  </si>
  <si>
    <t>Brunch (Terran Records, NSW)</t>
  </si>
  <si>
    <t>www.soundcloud.com/ashleighsymons</t>
  </si>
  <si>
    <t>Brunch www.soundcloud.com/ashleighsymons</t>
  </si>
  <si>
    <t>Brunch is the brainchild of light hearted country boy Ash Symons. Growing up right on the edge of the beautiful Murray River gave him a love for the bush and everything about it. Making music all started early for Ash with his love for heavy metal, he later learnt to play drums at an early age and then went on to play in some local bands. In the winter of 2007, he went to his first bush doof, and had his eyes and ears slammed open to the massive world of psychedelica and that unmistakable sound that is psytrance. After falling in love with the music and the scene, he started playing with sound.. with influences such as Tetrameth, Sensient, Minimal Criminal, Krumelur, Pspiralife, Reactant, Hefty Output, Pondscum, Terrafractyl and Shadow FX just to name a few.</t>
  </si>
  <si>
    <t>Bush Mech</t>
  </si>
  <si>
    <t>Roy Veivers</t>
  </si>
  <si>
    <t>Bush Mech (No Qualms Records, NSW)</t>
  </si>
  <si>
    <t>www.soundcloud.com/bush_mech</t>
  </si>
  <si>
    <t>Bush Mech (No Qualms Records) www.soundcloud.com/bush_mech</t>
  </si>
  <si>
    <t>Beats from the Bush.</t>
  </si>
  <si>
    <t>Trickbox</t>
  </si>
  <si>
    <t>Michael Scarlett</t>
  </si>
  <si>
    <t>Trickbox (Culture Jam)</t>
  </si>
  <si>
    <t>www.soundcloud.com/trickb0x</t>
  </si>
  <si>
    <t>Trickbox (Culture Jam) www.soundcloud.com/trickb0x</t>
  </si>
  <si>
    <t>CHMCL MSSNGR</t>
  </si>
  <si>
    <t>Simon</t>
  </si>
  <si>
    <t>www.soundcloud.com/chmcl_mssngr</t>
  </si>
  <si>
    <t>CHMCL MSSNGR www.soundcloud.com/chmcl_mssngr</t>
  </si>
  <si>
    <t>Somewhere in between lives on Atlantis and a short spell on Uranus, members of an ancient galactic family gathered before their final pass to planet earth. For their good karma in recent past, each member was allowed to take one or more of their talents. These talents would assist the higher minded in finding each other on earth. CHMCL MSSNGR sending out solid grooved, mind altering tunes to unlock the ancient memories in us all. TUNE IN and FEEL it!!</t>
  </si>
  <si>
    <t>Chromatone</t>
  </si>
  <si>
    <t>Lawrence Hoffman</t>
  </si>
  <si>
    <t>Chromatone (Nano Records)</t>
  </si>
  <si>
    <t>www.soundcloud.com/chromatone_psy</t>
  </si>
  <si>
    <t>Chromatone (Nano Records) www.soundcloud.com/chromatone_psy</t>
  </si>
  <si>
    <t>Chromatone has been producing electronic music for nearly two decades while also working as a pro audio consultant and mastering engineer. Chromatone has surprised countless audiences with his buoyant energy, brilliant beats, and positive vibes having appeared at nearly every major festival around the globe including Boom, Ozora, Rainbow Serpent, Burning Man (in Surround sound), Origin, Alien Safari, Antaris, and Universo Paralello. Through deeply spiritual and emotional connections to his music and an intrinsic understanding of audio manipulation, Chromatone has become one of the most powerful voices in Psytrance today, often preferring collaborations with countless top artists to procreate a wider variety of music. His masterful employment of intricate sound design take listeners on journey after epic journey through the uncharted territories of the mind.</t>
  </si>
  <si>
    <t>Circuit Bent</t>
  </si>
  <si>
    <t>Eli &amp; Jesse</t>
  </si>
  <si>
    <t>www.soundcloud.com/circuitbentobox</t>
  </si>
  <si>
    <t>Circuit Bent www.soundcloud.com/circuitbentobox</t>
  </si>
  <si>
    <t>Circuit Bent were manufactured inside the bowels of a top secret laboratory for the purpose of being super soldiers hell bent on world domination. After the mad scientists realized the true nature of the monsters they had created they tried to destroy the foul creatures they had spawned but were overwhelmed by the sonic insanity and bled to death from their ears. To this day the location of Circuit Bent is unknown, but their presence on the internet is evidence that the world is still not safe from the global menace lurking around the corner.</t>
  </si>
  <si>
    <t>Cone&amp;Drum</t>
  </si>
  <si>
    <t>Dave Kastner</t>
  </si>
  <si>
    <t>Cone&amp;Drum (Kinematic)</t>
  </si>
  <si>
    <t>www.soundcloud.com/dave-kastner</t>
  </si>
  <si>
    <t>Cone&amp;Drum (Kinematic) www.soundcloud.com/dave-kastner</t>
  </si>
  <si>
    <t>Conendrum is the funky, quirky, psychedelic trance project of multi percussionist Dave Kastner. Having spent more than half his life studying drums and percussion, playing in jazz, funk and metal bands, and attending doofs since ’97 , he has deep knowledge of grooves and rhythms which when combined with a hyperactive wierd imagination and short attention span creates an ever changing sonic journey with endless flavours. Able to deliver anything from a mind blowing night time set of full on dark psytrance to masterful morning madness melodies to slower psygressive funk trance containing elements of dark prog, techno, dnb and electronica. Conendrum’s first set was on a beach in summer 2012 and has since performed at a bunch of parties and festivals including Collaborations Festival 2012 ( Cairns ), Indigo Evolution ( NYE 13/14, Byron Bay ), SHROOMED 2012/13/14 ( Tasmania ), Inter-Dimensional Architects 1 ( Newcastle ’13), Bat Feats Begins, Homebrew Beats, The Brainforest, Yemaya Festival 2014, Earthdance Tasmania, Fo Shizzle, Qube and Lucid Labyrinth 2015 (Sydney). Not content with just pressing play Dave always improvises percussive additions to his tracks by jamming along on an electronic drum or 2 making each set unique and unpredictable. He has released 2 free ep’s on ektoplazm with Horsepower Productions, Excream Cheese (2012) and Extreme Track Makeover (2014) and will be releasing 2 new albums ( one with Horsepower and the other with Kinematic Records ) in late 2015 so stay tuned for more weirdness.</t>
  </si>
  <si>
    <t>Cyke</t>
  </si>
  <si>
    <t>Kris Moloney</t>
  </si>
  <si>
    <t>Cyke (Night Crawler Records)</t>
  </si>
  <si>
    <t>www.soundcloud.com/cykekris</t>
  </si>
  <si>
    <t>Cyke (Night Crawler Records) www.soundcloud.com/cykekris</t>
  </si>
  <si>
    <t>CyKe is Kris Molony from Melbourne, Australia. He discovered electronic music including his first tastes of psytrance at the age of 15. It was at the age of 19 that he began to understand the mind expanding and transformative power of psychedelic trance music through the act of shamanic trance dance and kundalini activation. It was with these ideas and experiences in mind that he first began to DJ with intent to elevate and expand the consciousness of the party goers, using his sets to convey the message to activate and awaken! His sound has continually evolved over the years through the incorporation of new styles and new techniques, bringing more energy and explosive power to his sets. Joining Terror Lab Industries in 2012, it will only continue to evolve more. Favouring the modern High Tech and Night sounds coming out of Portugal, Spain, Mexico and South Africa his sets are a colourful vortex of cosmic exposition, of fat, fast, furious and intelligent night time music, designed to destroy the dancefloor and to challenge and elevate the listeners into higher realms of consciousness.</t>
  </si>
  <si>
    <t>Daytrip</t>
  </si>
  <si>
    <t>Gid Luber</t>
  </si>
  <si>
    <t>Daytrip (OMOP Records)</t>
  </si>
  <si>
    <t>www.soundcloud.com/daytripmusic</t>
  </si>
  <si>
    <t>No stranger to the indoor club scene in Melbourne, Gideon has been honing his DJ skills from a young age all across the local circuit. His melodic flavours lean towards a bouncy mix of funky rhythms and deep driving basslines, guaranteed to keep the dancefloor pumping from start to finish.</t>
  </si>
  <si>
    <t>Dickster</t>
  </si>
  <si>
    <t>Dick Trevor</t>
  </si>
  <si>
    <t>Dickster (Nano Records , UK)</t>
  </si>
  <si>
    <t>www.soundcloud.com/dicktrevor</t>
  </si>
  <si>
    <t>Dickster (Nano Records , UK) www.soundcloud.com/dicktrevor</t>
  </si>
  <si>
    <t>Psytrance</t>
  </si>
  <si>
    <t>Dick Trevor aka Dickster is responsible for the Green Nuns of the Revolution, Circuit Breakers,Infernal Machine, Bumbling Loons, AMD &amp; countless other projects in his 19 years in the trance world. He developed his incredibly fat production by being at the cutting edge from the early nineties with his first trance hits with the legendary Green Nuns of the Revolution who dominated the fullon scene in the mid nineties. He has since been constantly productive with projects like the Green Oms album at the turn of the millennium and more recently Jumanji (with Eskimo) and his own solo project Dickster as well as countless classic collaborations with the likes of Simon Posford, Tristan, Lucas and house remixes with the likes of Danny Howells. His energy, enthusiasm and production are up there with anyone and his psychedelic ear is untainted by the unfavorable evolutions of the genre. he’s an avid techno progressive enthusiast and is available for Dj sets in these genres too. He’s had an incredible amount of releases on more labels than we can mention. Instead we recommend you check out his Discogs Page for that!</t>
  </si>
  <si>
    <t>Digital Swamp (Universal Tribe Records)</t>
  </si>
  <si>
    <t>Tracks of intricate sound design, ranging from positive progressive and funky vibes through to deep and powerful driving beats.</t>
  </si>
  <si>
    <t>DigitalSynapsis</t>
  </si>
  <si>
    <t>Eddy Blondu</t>
  </si>
  <si>
    <t>www.soundcloud.com/digitalsynapsys</t>
  </si>
  <si>
    <t>DigitalSynapsis www.soundcloud.com/digitalsynapsys</t>
  </si>
  <si>
    <t>Digital Synapsys (Sundance Records/Up Records) - Dishing out uplifting morning psy since 2009. At the crack of dawn when the air is thin and the mist starts to settle on the lush bush, sweet melodies creep up behind the dance floor engulfing the staggering zombies that have survived the night's darkness... The driving basslines slowly and from afar, pierce the hypnotic soundscapes, dominating and mutating into the surging force that becomes the rhythm of the morning... at the hit of a lingering cymbal everything goes silent............... and as the sun rises, the bass drops and people start to move.... Original tracks are produced and released under Osciloptix.</t>
  </si>
  <si>
    <t>Dirty Hippy</t>
  </si>
  <si>
    <t>Daniel Swain</t>
  </si>
  <si>
    <t>Dirty Hippy (Zenon Records, UK)</t>
  </si>
  <si>
    <t>www.soundcloud.com/dirty-hippy-1</t>
  </si>
  <si>
    <t>Dirty Hippy (Zenon Records, UK) www.soundcloud.com/dirty-hippy-1</t>
  </si>
  <si>
    <t>Dirty Hippy is Daniel Patrick Swain, born in 1987 in the South East of England. The psychedelic project is a blend of of original earthy textures, lush and ethnic, cinematic melodies with added funky rhythm and groove, plus urban glimmers of dusty and epic dub steps and glitch hops. </t>
  </si>
  <si>
    <t>DJ-EGO</t>
  </si>
  <si>
    <t>Ben James</t>
  </si>
  <si>
    <t>www.soundcloud.com/frontleftspeaker</t>
  </si>
  <si>
    <t>DJ-EGO www.soundcloud.com/frontleftspeaker</t>
  </si>
  <si>
    <t>'DJ EGO' has experienced all that Australia has to offer when it comes to festivals, clubs and the bush doof culture for well over a decade. Playing original productions you will hear anything between 127 - 140bpm and sometimes beyond. Incorporating elements from a variety of genres such as techno, deep house, psytrance, breaks and electro. Expect beautiful melodies, clever breakdowns, bass driven and chunky percussive sets. Doing things his own way has seen him create music that is unique and fresh with a whack of nostalgia. Good times party jams! Get on down to front left speaker.</t>
  </si>
  <si>
    <t>Double Dog</t>
  </si>
  <si>
    <t>Dion Sharp</t>
  </si>
  <si>
    <t>Kynda (Sunbow Music)</t>
  </si>
  <si>
    <t>www.soundcloud.com/kynda</t>
  </si>
  <si>
    <t>Double Dog (Sunbow Music) www.soundcloud.com/kynda</t>
  </si>
  <si>
    <t>After settling in to the psy-trance scene back in 2010, Dion has become accustomed to the filthy and dusty dancefloors that has dragged him in and never let him go! After enjoying his first open air set at the well admired SUNBOW festival in March, Dion has started making a serious impact in the psy trance community. Since then, Dion has played at events such as the first Tom Sawyee open air bush romp and Winter Beats Soundsystem, Strawberry Fields 2012/2013 and more. Dion has played alongside some of Australia's best DJ's and Producers such as TETRAMETH, SHADOW FX, UNSEEN DIMENSIONS, MOGO, EARTHBOUND and heaps more. Dion has also played alongside some of the most influential producers from overseas. Some of which include GROUCH, TOM COSM, RITMO, DUST, ZEAMOON, PERFECT STRANGER, NEELIX, CHROMATONE, TRISTAN, GMS, SONIC SPECIES, SESTO SENTO, KHAINZ, VIBE TRIBE and LIQUID SOUL.</t>
  </si>
  <si>
    <t>Dr Quinn</t>
  </si>
  <si>
    <t>Nira Quinn</t>
  </si>
  <si>
    <t>www.soundcloud.com/niraquinn</t>
  </si>
  <si>
    <t>Dr Quinn www.soundcloud.com/niraquinn</t>
  </si>
  <si>
    <t>Delivering Healing frequencies only obtained through the resonance of triplet baselines at 150bpm or higher. Leaning toward delivering music With the general intent to make you move involuntarily and question your geographic positioning. Sitting on the fence between many genres, psychedelic electronica is the most commonly prescribed medication by this doctor. If your a sufferer of athletes foot, here's some dark beats for your itchy feet.</t>
  </si>
  <si>
    <t>Dragonaut</t>
  </si>
  <si>
    <t>Gareth Hailey</t>
  </si>
  <si>
    <t>www.soundcloud.com/dragonaut-2</t>
  </si>
  <si>
    <t>Dragonaut www.soundcloud.com/dragonaut-2</t>
  </si>
  <si>
    <t>Dreamstate</t>
  </si>
  <si>
    <t>River Henricks</t>
  </si>
  <si>
    <t>Dreamstate (NSW)</t>
  </si>
  <si>
    <t>www.soundcloud.com/dreamstatemusic</t>
  </si>
  <si>
    <t>Dreamstate www.soundcloud.com/dreamstatemusic</t>
  </si>
  <si>
    <t>DTMX</t>
  </si>
  <si>
    <t>Daniel Moroney</t>
  </si>
  <si>
    <t>DTMX (Universal Tribe Records)</t>
  </si>
  <si>
    <t>www.soundcloud.com/dtmx</t>
  </si>
  <si>
    <t>DTMX (Universal Tribe Records) www.soundcloud.com/dtmx</t>
  </si>
  <si>
    <t>31 year old Daniel Moroney; aka DTMX, was born in Ferntree Gully, Melbourne. Daniel started DJing under the name DTMX at the age of 17. Only knowing the hard trance scene Daniel was soon to discover a sound that would lead him onto his true path and spin his DJ career of in a whole other direction. At the age of 22 Daniel found his home in the Melbourne psychedelic trance scene when his senses were completely over ran by progressive psychedelic sounds that he had never heard of. With hard driving synths, whomping bass kicks, rolling basslines from Aussie DJs like Punkz on Junk, Ben Evans, Ozzy and Pakman just to name a few. DTMX was completely convinced that progressive psytrance is what he wanted to produce and DJ. DTMX started to DJ for Tranquil Sounds in 2012, come 2014 now playing regularly for Universal Tribe Records which is quickly evolving its name, throwing large parties on a regular basis to raise money for charities and promote label artists. His biggest influences in progressive psytrance has varied over the years but favourites include projects like Egorythmia, E-Clip, Sideform, Middlemode, Durs, Symbolic,Zyce, Ectima, Groundbass, DZP, 4i20, Vermont, Vertigo, Broken Box and Glitch Project all having a major influence in his production and DJ'ing. DTMX has quickly made his mark in the scene playing at festivals like Royal Doof 2012 and Rainbow Serpent Festival 201, and Earthcore 2014 Saturday night Hydra Stage 7.30pm-9pm being his biggest set to date. Playing alongside artists like Sensient, Hellquist, One Tasty Morsel, Ben Evans, Vorax, Mindwave to name a few. You would want to make sure you're prepared for a serious powerful stomping session once DTMX takes control of the decks because one the dust has risen it wont be settling until after he has left.</t>
  </si>
  <si>
    <t>Dust</t>
  </si>
  <si>
    <t>Andrea Lunghi</t>
  </si>
  <si>
    <t>Dust (Looney Moon Records, Italy)</t>
  </si>
  <si>
    <t>www.soundcloud.com/thedust</t>
  </si>
  <si>
    <t>Dust (Looney Moon Records) [Italy] www.soundcloud.com/thedust</t>
  </si>
  <si>
    <t>Andrea Lunghi AKA Dust has been releasing psychedelic trance music since 2008, always keeping on evolving and defining his cutting-edge, broad soundscape from night-time underground full-on tunes to daytime kick-ass dance floor stompers. His tracks are imprinted with his easily recognisable touch and you can hear them pounding at most of the psytrance events around the globe. Many releases followed Dust’s debut album “I don’t like psychedelics” on Looney Moon records in 2012, such as “My friends love psychedelics” in March 2013, “Explicit Content” in 2014 , “Hippie Blaster” in 2016 togheter with Lunatica, “Loonacy” in 2017 with Obliviant and “Wanamatcha” last december. Aside from his solo project, Dust has a role in many collaboration projects: Loonacy (with Obliviant), Foam (with Assioma) and Dustinface (with Phase) to name a few. Dust is a real production machine – His state-of-the-art studio kept him warm during the past cold season, as you can tell by the list of his upcoming releases: - Dust Vs Jumpstreet – “Dusty streets” Ep  - Dust 3rd full length album. His hectic touring schedules have brought him all around the world’s most renowed psychedelic gatherings, such as Boom and Ozora Festival in Europe, Rezonance in South Africa, Doof in Israel, Experience in Thailand and Universo Paralello in Brazil.</t>
  </si>
  <si>
    <t>DXM</t>
  </si>
  <si>
    <t>Emil, Sarvesh, &amp; Suseri</t>
  </si>
  <si>
    <t>www.soundcloud.com/d_x_m</t>
  </si>
  <si>
    <t>DXM www.soundcloud.com/d_x_m</t>
  </si>
  <si>
    <t>Local authorities have recently issued a severe warning to all citizens – DXM has reached our shores and is spreading fast. Symptoms of DXM may include uncontrollable head nodding, breakouts of broad smiles appearing out of nowhere and waving of arms around in an uncaring fashion. If you have come into contact with DXM then there is no point in remaining calm. Assume the left speaker position and let the symptoms take over – it is already too late for you! Experts claim that DXM may have found its roots in what can only be described in technical terms as ‘next level stuff’. Eyewitness accounts from survivors describe a sort of tingling sensation taking over – “I don’t know what they done to me but I remember...” There is no protection. There is no cure. You may already be infected.</t>
  </si>
  <si>
    <t>Earthbound</t>
  </si>
  <si>
    <t>Earthbound (Night Crawler Records)</t>
  </si>
  <si>
    <t>Earthbound (Night Crawler Records) www.soundcloud.com/ettai</t>
  </si>
  <si>
    <t>A collaborative project comprising Josh (Gosha) Tuv from MoGo and Ettai Levi of Psy-Fenn fame, delving into deep and heavy realms of full on Psytrance. Both coming from production and mixing backgrounds, their styles blend to provide a solid addition to any night time Psytrance flow.</t>
  </si>
  <si>
    <t>Eartheogen</t>
  </si>
  <si>
    <t>Phil Patrick</t>
  </si>
  <si>
    <t>Eartheogen (Zenon Records)</t>
  </si>
  <si>
    <t>www.soundcloud.com/eartheogen</t>
  </si>
  <si>
    <t>Eartheogen (Zenon Records) www.soundcloud.com/eartheogen</t>
  </si>
  <si>
    <t>New Zealand born producer Phil Patrick, is the man behind the Eartheogen project, a unique blend of dubby, earthy, psychedelic beats. His music is heavily influenced by the lush natural beauty and energy of Aotearoa, with groovy, playful elements, and often with an eerie vibe.</t>
  </si>
  <si>
    <t>Eclectic Electrics</t>
  </si>
  <si>
    <t>Ari Waterfall</t>
  </si>
  <si>
    <t>www.soundcloud.com/nightfly-3</t>
  </si>
  <si>
    <t>Eclectic Electrics www.soundcloud.com/nightfly-3</t>
  </si>
  <si>
    <t>Eurythmy</t>
  </si>
  <si>
    <t>Kris Thomas</t>
  </si>
  <si>
    <t>Eurythmy (Shanti Planti)</t>
  </si>
  <si>
    <t>www.soundcloud.com/eurythmy</t>
  </si>
  <si>
    <t>Eurthmy (Shanti Planti) www.soundcloud.com/eurythmy</t>
  </si>
  <si>
    <t>Eurythmy is the midtempo,psystep project from the mind of Welsh producer Kris oddity. EurythmY tells an emotive journey of the heart with glitchy punches, psychedelic flares and heavy, heart wobbling bass. His music morphs cutting edge production with acoustic whispers and eastern spins. As music inspired by emotion and mood, Eurythmy literally means a system of rhythmical physical movements to music used to teach musical understanding for therapeutic purposes.</t>
  </si>
  <si>
    <t>Evil Oil Man</t>
  </si>
  <si>
    <t>Matthew Swain</t>
  </si>
  <si>
    <t>Evil Oil Man (Zenon Records, UK)</t>
  </si>
  <si>
    <t>www.soundcloud.com/swaintree123</t>
  </si>
  <si>
    <t>Evil Oil Man (Zenon Records, UK) www.soundcloud.com/swaintree123</t>
  </si>
  <si>
    <t>Flow Tek</t>
  </si>
  <si>
    <t>Alfred Stewart</t>
  </si>
  <si>
    <t>Flow-Tek (PSR Music)</t>
  </si>
  <si>
    <t>www.soundcloud.com/flow-tek</t>
  </si>
  <si>
    <t>Flow-Tek (PSR Music, QLD) www.soundcloud.com/flow-tek</t>
  </si>
  <si>
    <t>FOAM</t>
  </si>
  <si>
    <t>FOAM (Looney Moon Records, Italy)</t>
  </si>
  <si>
    <t>www.soundcloud.com/foam-looney-moon-rec</t>
  </si>
  <si>
    <t>FOAM (Looney Moon Records) [Italy] www.soundcloud.com/foam-looney-moon-rec</t>
  </si>
  <si>
    <t>Dust + Assioma</t>
  </si>
  <si>
    <t>Fractaleyes</t>
  </si>
  <si>
    <t>James Gregory</t>
  </si>
  <si>
    <t>Fractaleyes (Universal Tribe Records)</t>
  </si>
  <si>
    <t>www.soundcloud.com/fractaleyes</t>
  </si>
  <si>
    <t>Fractaleyes (Universal Tribe Records) www.soundcloud.com/fractaleyes</t>
  </si>
  <si>
    <t>I draw on the inspirations from my experience to create music I find psychedelic and trance inducing. A fusion of deep pulsing rhythms, hypnotic tribal percussion, lush swampy ambience and organic experiments. Join me as we journey deep within...</t>
  </si>
  <si>
    <t>Gabriel Gilmour</t>
  </si>
  <si>
    <t>www.soundcloud.com/gabriel_gilmour</t>
  </si>
  <si>
    <t>Gabriel Gilmour www.soundcloud.com/gabriel_gilmour</t>
  </si>
  <si>
    <t>When he first started DJing, Gabe knew no bounds and used no equipment. He was a poor, unshod, head-strong fool, using his body alone to make the music. Despite his primitive vibrational mastery, he soon discovered the power of mixing together pre-recorded songs, and amplifying them through giant speakers. Since then Gabe has come leaps and bounds to play at parties around Australia and the world, including Burning Man, Subsonic, Rainbow Serpent, Dragon Dreaming, Regrowth, Tribal Rhythms, Prognosis, and Darkbeat. These experiences continue to inspire Gabe to spend more time in the studio, where he writes his own unique blend of techno, house, prog and more, to share with Australian dance floors and beyond. His debut single 'Mantra', featuring a stellar remix from Fourthstate, charted at #8 on the Beatport world breaks charts, and was also welcomed into the Late Night Music label for their debut compilation 'Trajectory'.</t>
  </si>
  <si>
    <t>Golden Rae</t>
  </si>
  <si>
    <t>Rae Gordon</t>
  </si>
  <si>
    <t>www.soundcloud.com/golden-rae</t>
  </si>
  <si>
    <t>Golden Rae www.soundcloud.com/golden-rae</t>
  </si>
  <si>
    <t>The creative force behind Golden Rae Creations, she has been running the successful 'City of Gold' series of indoor events since 2013. Her playfulness comes out through her elaborate costumes, tailoring her sets perfectly to the theme of any event and bringing great energy to the dancefloor.</t>
  </si>
  <si>
    <t>GOOf</t>
  </si>
  <si>
    <t>Loui Battour</t>
  </si>
  <si>
    <t>www.soundcloud.com/goofytunes</t>
  </si>
  <si>
    <t xml:space="preserve">GOOf www.soundcloud.com/goofytunes </t>
  </si>
  <si>
    <t>GOOf aka Loui Battour was born in Melbourne, picking up many instruments from an early age and is fluent on guitar, drums, vocals and keys. After years of playing Reggae, Jazz, Funk and Rock, GOOf found his place in the psychedelic bush doof scene, combining original voice samples with glitchy funky melodies to create a quirky concoction of psychedelic space funk. GOOf has performed live sets at festivals such as Yemaya and Brainforest and regularly at bush doofs and has a sound for any time of day or night.</t>
  </si>
  <si>
    <t>Grouch</t>
  </si>
  <si>
    <t>Oscar Allison </t>
  </si>
  <si>
    <t>Grouch (Zenon Records, NZ)</t>
  </si>
  <si>
    <t>www.soundcloud.com/grouchnz</t>
  </si>
  <si>
    <t>Grouch (Zenon Records) [NZ] www.soundcloud.com/grouchnz</t>
  </si>
  <si>
    <t>Grouch encompasses the audible tales of producer Oscar Allison. born and raised in the breathtaking surrounds of Aotearoa New Zealand, the incredible backdrop infused and ignited a passion for dub and ethnic percussion which would later form the basis for his electronic journeys. Experimenting with electronic music since the late 90’s, testing the waters of Dub, Hip Hop and Drum and Bass before discovering a talent for more Dance orientated productions. Grouch’s more recent years led him to spend extended periods travelling all around the Globe, travelling for 2 years non stop which led him to some of his career highlights performing to crowds in Brazil at festivals such as Universo Paralello, Boom festival in Portugal, Ozora in Hungary, Doof Festival in Israel and countless other shows all across 5 continents of the globe. This endless expanse of life experience’s are all dropped into the melting pot of inspiration where grouch now experiments with various genre’s and structures, all of them encompassing an original and unmistakable essence which has seen an amazing reaction from people all around the world, leading him to be one of the most in demand producers on the alternative electronic music scene today.</t>
  </si>
  <si>
    <t>Hellquist</t>
  </si>
  <si>
    <t>David Hellquist</t>
  </si>
  <si>
    <t>Hellquist (Zenon Records, SWE)</t>
  </si>
  <si>
    <t>www.soundcloud.com/hellquist</t>
  </si>
  <si>
    <t>Hellquist (Zenon Records, SWE) www.soundcloud.com/hellquist</t>
  </si>
  <si>
    <t>Born into a family where both his mother and brother are skilled musicians. David Hellquist from Gothenburg, Sweden has always found that music/sound was his main focus in life. Starting in the year of 2008 with electronic music, he felt an eager to create twisting sounds and noises that had been bugging his head and only when he felt he accomplished it he could find peace of mind. The tunes may vary from Dark Progressive/Psygressive with a “twisted-tech-glitch”-touch to different E.D.M genres such as Techno, Minimal, Deep/Tech and House. Hellquist is sure to continue serving us psy-heads with his “digital-acid-deep-in-the-Swedish-forest”-kind of mind altering musical creations.</t>
  </si>
  <si>
    <t>High Jacked</t>
  </si>
  <si>
    <t>Michael Blau</t>
  </si>
  <si>
    <t>High Jacked (OMOP Records)</t>
  </si>
  <si>
    <t>www.soundcloud.com/high-jacked-official</t>
  </si>
  <si>
    <t>High Jacked (OMOP Records) www.soundcloud.com/high-jacked-official</t>
  </si>
  <si>
    <t>An Australian based producer, High Jacked (formerly known as Blau), has been exploring electronic music production from the moment he finished his high school education. Always having an interest in creativity and the digital arts (and being quite the nerd), it is no wonder the electronic music scene has engulfed High Jacked into its sonic universe. Little did he know how large the influence EDM would have on his life. Now he spends his days pushing the boundaries of his musical and production abilities with no other goal in mind other then to grow as an individual and of-course, as an artist.</t>
  </si>
  <si>
    <t xml:space="preserve">Hollows </t>
  </si>
  <si>
    <t>Ash Fox</t>
  </si>
  <si>
    <t>www.soundcloud.com/hollowsound</t>
  </si>
  <si>
    <t>Hollows www.soundcloud.com/hollowsound</t>
  </si>
  <si>
    <t>Hollows creates rhythmically soft, beautiful tones that suitably find the ears of fans of Four Tet, Shigeto, Bonobo, Tycho and Synkro.  Inspired by the enchanting forests of the Victorian bushland and an insatiable need to constantly feel relaxed, the music Hollows creates is perfect for that time of the night when enough is enough but there's no chance of a snooze..</t>
  </si>
  <si>
    <t>Hypnagog  (Kinematic Records)</t>
  </si>
  <si>
    <t>Illume</t>
  </si>
  <si>
    <t>Lucy Janssen </t>
  </si>
  <si>
    <t>Illume (No Qualms Records)</t>
  </si>
  <si>
    <t>www.soundcloud.com/lucyjay</t>
  </si>
  <si>
    <t>Illume (No Qualms Records) www.soundcloud.com/lucyjay</t>
  </si>
  <si>
    <t>Through the sound of illume, Lucy means to induce any feeling, vision, concept that is there to be felt by the feeler. Whether it be dark, light, awakening, heavy, overwealming, euphoric, anything. The sooner our feelings are brought to the surface the sooner we can create all as one.</t>
  </si>
  <si>
    <t>Imperfect Circle (Sonic Elixir, AUS)</t>
  </si>
  <si>
    <t>Instant Alien</t>
  </si>
  <si>
    <t>Ronnie Korosy</t>
  </si>
  <si>
    <t>Instant Alien (AUS)</t>
  </si>
  <si>
    <t>www.soundcloud.com/instantalien</t>
  </si>
  <si>
    <t>Instant Alien www.soundcloud.com/instantalien</t>
  </si>
  <si>
    <t>A long time music fanatic, writing, producing, creating, playing so many style of music from keyboards to guitars, from Rock and Roll to Jazz and classical this man is an encyclopedia of musical knowledge and talent. Through his basslines he tells a story, through his melodies an emotion and through his heart he sets the mood and atmosphere for ferocious and severe stomping! Ronnie Instant Alien is from Melbourne Australia. Ron is a veteran Contemporary music Keyboard player, playing in cover and original bands since his teens. Once pre-produced a song for Molly Meldrum that went to #4 in Australia and wrote and performed in Sport Of Kings, that was the support act for Queen last time they were here in Melbourne. Ron is a classically and jazz trained pianist and currently teaches keyboard and guitar from home. Early on, his love for piano and Rock and Roll led to a love for electronic music composition. Finally exposed to psy stylings in the late 90's, groovy and hard psytrance to chill has mainly been his song writing focus. A duo, Ten Ton Tiger saw his original psytrance performed at Earthcore 2003, then toured eastern Australia with Protoculture and NRS in 2004. A few solo shows as Headcontrol and Mythmyriad laid the foundations for creating Instant Alien, his most exciting, current powerful act. Vibrant, melodic, clean, interesting and very danceable, Ronnie's Sci-fi influenced music is on a journey of evolution, being ever more tuned for live performances and future CD releases.</t>
  </si>
  <si>
    <t>Interpulse</t>
  </si>
  <si>
    <t>Richard Hinkson</t>
  </si>
  <si>
    <t>Interpulse (Weapon Records)</t>
  </si>
  <si>
    <t>www.soundcloud.com/interpulse</t>
  </si>
  <si>
    <t>Interpulse (Weapon Records) www.soundcloud.com/interpulse</t>
  </si>
  <si>
    <t>Interpulse is a highly passionate progressive trance producer and multimedia creator from Melbourne, Australia. Now in his 20th year of electronic music production Richie's love for musical expression and community collaboration keeps his heart in the scene. Interpulse has releases on Zenon Records, WEAPON Records, Open Records, Adapted Records, Joof.v2, Iboga and Interchill. Interpulse's recent creations include a shamanic remix of Pspiralife's 'The Sacred Mountains', an epic remix of Shpongle and Gunslinger's Dreamcatcher, and the release of a monster of an EP, 'Human Initiated Contact'. Interpulse's productions feature intricately arranged compositions, top notch engineering, deep harmonic atmospheres and epic dynamic releases. Each track is based on a concept, story or experience, and guides a journey designed for maximum emotional release. Interpulse's sound has it's heart centered in the progressive psytrance scene. Constantly performing live at trance festivals like Rainbow Serpent, Maitreya and Earth Frequency, and a tutor for over 100 other music producers, Richie has gained a wealth of experience and has become a very positive influence on the electronic music community.</t>
  </si>
  <si>
    <t>Isaac Chambers &amp; Dub Princess</t>
  </si>
  <si>
    <t>www.soundcloud.com/isaac-chambers-music</t>
  </si>
  <si>
    <t>Isaac Chambers www.soundcloud.com/isaac-chambers-music</t>
  </si>
  <si>
    <t>Since 2005 the intricately crafted sounds of Isaac Chambers have floated onto the international music scene. Isaac’s musical projects cover a diverse and dynamic range of genres, while always showing tell tale signs of his unique and recognisable sound. From earthy Downbeat grooves through to Hip Hop, Dub &amp; Reggae, Isaac seamlessly glues them together with his trademark production style, combining a mix of sexy electronic goodness with instrumental lushness. This is sonic stimulation that carries you away on a positive journey to infinity and beyond. Isaac is renowned for his unique style, polished production, infectious enthusiasm for life and ability to get a dance floor moving. This is one little man with a big sound that you don’t want to miss.</t>
  </si>
  <si>
    <t>Iwavva</t>
  </si>
  <si>
    <t>Johanna Becka</t>
  </si>
  <si>
    <t>Iwavva (AUS)</t>
  </si>
  <si>
    <t>www.soundcloud.com/iwavva</t>
  </si>
  <si>
    <t>Iwavva www.soundcloud.com/iwavva</t>
  </si>
  <si>
    <t>Slaying dancefloors with quality psytrance since 2012, formerly known as DJ Illu-cinogen.</t>
  </si>
  <si>
    <t>Jekyll</t>
  </si>
  <si>
    <t>Jesse McMaster </t>
  </si>
  <si>
    <t>Jekyll (No Qualms)</t>
  </si>
  <si>
    <t>www.soundcloud.com/jekyll-1</t>
  </si>
  <si>
    <t>Jekyll (No Qualms) www.soundcloud.com/jekyll-1</t>
  </si>
  <si>
    <t>Coming from the wilds of north queensland, JeKylL is a fresh earthy twist on psychedelic progtrance. With a love for deep and grindy bass, mystical melodies, tribal beats, and future grunge sounds, this is music designed to take you on a dusty, spiritual head bangin stompin journey. Helped found No Qualms Records, a label based in the tropics of north queensland with an aim to expose the world to the creative talent of NQ while at the same time strengthening our ever-growing collective.</t>
  </si>
  <si>
    <t>Joe Oppenheimer</t>
  </si>
  <si>
    <t>Evolver Lounge</t>
  </si>
  <si>
    <t>www.soundcloud.com/joe-oppenheimer</t>
  </si>
  <si>
    <t>Joe Oppenheimer, Evolver Lounge www.soundcloud.com/joe-oppenheimer</t>
  </si>
  <si>
    <t>10 years of Folk Songwriting have done strange things to this Oppenheimer character, but perhaps not as strange as his time spent merging with the Digital Deities...He calls it PsyFolk, but it's really known as an architecture of sounds... Guitar, Voice, Synth Bass + Beats; and Melodies, Chordal Tanglements, Loops, and the main event: Songs.Imagining he's somehow part of music's evolution, Joe is dead keen on transforming the distance between crowd and performer onstage, recognising the flow of inspiration both ways; while upholding the highest of quality songsmithery as guided with our rich musical heritage. It's hard to describe the feeling without seeing it yourself, but there's something being taken to the next level when Oppenheimer performs.. the adventurous nature of spontaneity and the inclusiveness of something special going on...</t>
  </si>
  <si>
    <t>Joshua Tree</t>
  </si>
  <si>
    <t>Josh Hawkins</t>
  </si>
  <si>
    <t>Joshua Tree (AUS)</t>
  </si>
  <si>
    <t>www.soundcloud.com/joshuatreemusic</t>
  </si>
  <si>
    <t>Joshua Tree www.soundcloud.com/joshuatreemusic</t>
  </si>
  <si>
    <t>Joshua Tree is the manifestation of years of travelling and diverse influences. Spending years moving around Asia, Australia and New Zealand, this energetic hybrid can cater to any dance floor. Josh's sets consist mostly of music produced by people he has met along his journey which helps him to make a personal connection with every dance floor he plays for. With a psychedelic edge ranging from stonking flat four progressive and techno vibes, to glitchy dubby soundscapes and beyond, this chameleon of sound will bring a smile to your face and send vibrations up and down your spine.</t>
  </si>
  <si>
    <t>Kaba Drop</t>
  </si>
  <si>
    <t>David Mostoller</t>
  </si>
  <si>
    <t>Kaba Drop (Looney Moon, India)</t>
  </si>
  <si>
    <t>www.soundcloud.com/kabadrop</t>
  </si>
  <si>
    <t>Kaba Drop (Looney Moon, India) www.soundcloud.com/kabadrop</t>
  </si>
  <si>
    <t>KabaDrop is a collaboration from David (Kabayun) and Mike (Ridden / Drip Drop). The project began after the two met in Goa this past year. They played after each other at a party at 9 Bar in Vagator Beach, and from there the connection was born. Since their meeting in Goa, the two have continued to work on music, meeting numerous times in Mike's studio in Athens, Greece. They are currently working on a live set, with an album ready sometime in 2014. The style of their music is a reflection of their experiences in Goa. Neither dark nor light, the music is a high energy liquid sound, with deep soundscapes, twisted leads, dark melodies and a focus on clean production.</t>
  </si>
  <si>
    <t>Kabayun</t>
  </si>
  <si>
    <t>Kabayun (Looney Moon, India)</t>
  </si>
  <si>
    <t>www.soundcloud.com/kabayun</t>
  </si>
  <si>
    <t>Kabayun (Looney Moon, India) www.soundcloud.com/kabayun</t>
  </si>
  <si>
    <t>Kabayun is the project of David Mostoller, a psytrance producer from the United States. After spending many years honing his sound, performing around the USA, and organizing parties in New York City, David has spent the last 5 years touring the globe, performing in many European cities, in North and Central America, Asia, India and Australia, and at many of the top summer festivals in Europe, including Ozora, MoDem, Antaris, Summer and many more. After releasing his debut album on 2to6 Records in 2011, in 2012 David joined the team at Looney Moon Records, based in Italy. In 2015 he joined Sangoma Records, a label based in Germany that promotes psytrance without genre boundaries, which is a perfect fit for his music, which floats in the border zone between twilight, forest, and dark, pulling elements from each, for a full power, psychedelic and very danceable vibe. His tracks have been featured on many compilations and releases from top psytrance labels over the years, currently David is working on a ton of new music, including a new EP and an upcoming album on Sangoma Records, as well as many collaborations with some of his favorite artists and friends in the scene. Now residing in Philadelphia, PA, USA, Kabayun is available for bookings worldwide. Kabayun’s music intends to create an environment that stimulates the listener to release themselves from the trials of everyday life and confront their challenges through the trance dance experience. Channeling the spirit of the west, Kabayun pulls together many elements to create an intensely psychedelic experience that lifts the body and the mind to undiscovered plateaus….</t>
  </si>
  <si>
    <t>Kalya Scintilla</t>
  </si>
  <si>
    <t>Yaygon Lamagaia</t>
  </si>
  <si>
    <t>Kalya Scintilla (Merkaba Music)</t>
  </si>
  <si>
    <t>www.soundcloud.com/kalyascintilla</t>
  </si>
  <si>
    <t>Kalya Scintilla www.soundcloud.com/kalyascintilla</t>
  </si>
  <si>
    <t>This incredible duo sets the stage for an intentional future ancient ritual with mythic expression to create a kinesthetic tapestry to scintillate your being awake. World fusion beats manifest into visceral living archetypes that come to life before you, the pulsing vibrations cascade infinite ripples of geometric harmonies throughout the dance floor, and together we are danced into the nectar of celebrating life. In the sacred union of both crystalline sound architecture and the unique style of embodied ritual theatre, Kalya Scintilla &amp; Eve Olution invite your soul into an alchemical experience of divine art devoted to the heart.</t>
  </si>
  <si>
    <t>Ken Zo</t>
  </si>
  <si>
    <t>Fabrice David</t>
  </si>
  <si>
    <t>Ken Zo (Planet Dooftune)</t>
  </si>
  <si>
    <t>www.soundcloud.com/ken-zo-official</t>
  </si>
  <si>
    <t>Ken Zo (Planet Dooftune) www.soundcloud.com/ken-zo-official</t>
  </si>
  <si>
    <t>Ken Zo created this project while studying in Melbourne Australia. After 3.5 years, of playing in Australia, he returned to Mauritius in 2014. Now based in Mauritius, Ken Zo is on the forefront of the Mauritian electronic scene. As a DJ he is known to be verstatile, catering for a wide spectrum of genres from deep house to full on psychedelic trance. He retains this versatility with his compositions and fuses the sub genres of techno &amp; psychedelic to forge his own take of 'PsyTech'. In 2017, he was awarded the Backstage Award for Best DJ. He grew up surrounded by music. His mother was his first music teacher going over the basics of piano and singing. His parents enrolled him for violin classes at the age of 7 at the Conservatoire de Musique Francois Mitterrand where he also learnt music theory in french. At the age of 13 he moved on to the Conservatoire de Musique Frederic Chopin where he was trained in piano and music theory in English, Simultaneously during his teen years, Fabrice experimented with many genres - pop, rock, rnb - and played in many amateur bands and orchestras playing guitar, violin and keys. He started DJing and producing in 2007 under the alias Mr.Snob playing commercial and progressive house as well as an occasional techno set here and there. The beginning was mostly birthday parties and school fairs with very rare club gigs. His career started picking up around 2011 just when he flew off to Melbourne Australia for his studies. He performed throughout Australia under his knew alias Ken Zo, finding his place within the niche psychedelic community playing fusion sets of techno and psy. After 3,5 years in Australia playing all over, he returned to Mauritius in late 2014 with a Bachelor of Arts in Music Industry from RMIT, Melbourne. Now, Ken Zo is one of the leading DJs in Mauritius and pioneer of local underground culture.</t>
  </si>
  <si>
    <t>Khatunaya</t>
  </si>
  <si>
    <t>Caseal Mor &amp; Laya Roche</t>
  </si>
  <si>
    <t>Khatunaya (Dreaming Deep Meditation)</t>
  </si>
  <si>
    <t>www.soundcloud.com/dreamlocks</t>
  </si>
  <si>
    <t>Khatunaya (Dreaming Deep Meditation) www.soundcloud.com/dreamlocks</t>
  </si>
  <si>
    <t xml:space="preserve">Khatunaya weave their magic carpet from ambient grooves, lush backgrounds, delicate acoustic instruments and rich vocals. Their concerts are actually works of Acoustic Alchemy - ceremonies dedicated to awakening the dreamer within the dream.Their music is epic, healing, transcendant, other-worldly and heart opening.  Khatunaya explore ancient ideas of music and acoustics.  They work with the latest advances in sound technology to establish an intricate holographic cocoon around the audience...Then they sing open the doors to the dream dimension.  </t>
  </si>
  <si>
    <t>Kras</t>
  </si>
  <si>
    <t>Steven Kras/Monkey Bars</t>
  </si>
  <si>
    <t>Kras (Sunbow Music)</t>
  </si>
  <si>
    <t>www.soundcloud.com/monkey-bars</t>
  </si>
  <si>
    <t>Monkey Bars (Sunbow Music) www.soundcloud.com/monkey-bars</t>
  </si>
  <si>
    <t>Two melbourne bass'd producers, with the aim to push the musical boundaries of glitch hop, taking influences from Jazz, Swing, and most importantly Funk. www.soundcloud.com/monkey-bars</t>
  </si>
  <si>
    <t>Double Dog (Familia)</t>
  </si>
  <si>
    <t>www.soundcloud.com/doubledodge</t>
  </si>
  <si>
    <t>Double Dog (Familia) www.soundcloud.com/kynda</t>
  </si>
  <si>
    <t>Launchpad</t>
  </si>
  <si>
    <t>Martin Black</t>
  </si>
  <si>
    <t>Launchpad (Kinematic Records)</t>
  </si>
  <si>
    <t>www.soundcloud.com/martylaunchpad</t>
  </si>
  <si>
    <t>Launchpad (Kinematic Records, NNSW) www.soundcloud.com/martylaunchpad</t>
  </si>
  <si>
    <t>Legacy</t>
  </si>
  <si>
    <t>Rhyss</t>
  </si>
  <si>
    <t>Legacy (No Qualms)</t>
  </si>
  <si>
    <t>www.soundcloud.com/legacy-1</t>
  </si>
  <si>
    <t>Legacy (No Qualms) www.soundcloud.com/legacy-1</t>
  </si>
  <si>
    <t>Legacy is a project which operates from Newcastle, Australia. Originating in Far North Queensland, he has taken influence from his surroundings his whole life. From the early days of performing locally in the thriving culture he lived in, he was immersed in music and around artists which influenced the sound he is now renowned for. Since 2007, he took his passion from DJ’ing and started producing</t>
  </si>
  <si>
    <t>Legohead</t>
  </si>
  <si>
    <t>Alistair Craig</t>
  </si>
  <si>
    <t>Legohead (Zero1 Records, NSW)</t>
  </si>
  <si>
    <t>www.soundcloud.com/legoheadpsy</t>
  </si>
  <si>
    <t>Legohead (Zero1 Records, NSW) www.soundcloud.com/legoheadpsy</t>
  </si>
  <si>
    <t>Legohead aka Alistair Craig began his sonic adventures playing guitar in various bands before slipping down the electronic music wormhole. Drawing influences from metal, jazz, rock and a lifelong love for bands and artists that push the boundaries, Alistair possesses a fascination for twisted hi tech sounds, originality and complexity. Legohead sources only the finest of textures from the finest of places. Armed with a bounty of hardware sound generators from the land of Access, Nord, Doepfer Modular and Novation, each track serves sound by sound, a showcase of top shelf audio nuggets from a rich sonic palette. The Legohead sound rips a portal into a universe of high definition, quirky, and unpredictable geometric structures layered on a groundwork of powerful funk and groove elements. Alistair is set to release an EP later in 2014 along with an album for a new project collaborating with GMS and Ozzy on Zero One Records. Armed with a uniqueness that has been crafted from hours of studio time, and a plethora of past releases and collaborations, the Legohead sound is something you should definitely consider bending your ears around.</t>
  </si>
  <si>
    <t>Loose Outfit</t>
  </si>
  <si>
    <t>Nick Boyd</t>
  </si>
  <si>
    <t>Loose Outfit (Universal Tribe Records)</t>
  </si>
  <si>
    <t>www.soundcloud.com/loose-outfit</t>
  </si>
  <si>
    <t>Loose Outfit (Universal Tribe Records) www.soundcloud.com/loose-outfit</t>
  </si>
  <si>
    <t>LoOse OutfiT is a collaboration of Melbourne-based producers Mike MacGregor (A Charged Particle) and Nick Boyd (Doofmonkey). The LoOse OutfiT project hit dance floors in May 2014, delivering an intelligent blend of deep chunky bass lines with a psychedelic funky groove, rich organic textures and soundscapes, tech-e percussions, glitch elements and loads of extra squelch. With upcoming releases on Glitchy Tonic and Universal Tribe Records, LoOse OufiT is set to let loose on the psy circuit.</t>
  </si>
  <si>
    <t>Lubdub</t>
  </si>
  <si>
    <t>Marz Rythmic Starz</t>
  </si>
  <si>
    <t>www.soundcloud.com/lubdub</t>
  </si>
  <si>
    <t>Lubdub (Twisted Records) www.soundcloud.com/lubdub</t>
  </si>
  <si>
    <t>High vibration dance floor meditations into groove, melody and resonance. Two musical brothers from NNSW, Australia collaborate to create a lush blend of organic instrumentation and psychedelic dubscapes. Regulars at Australian outdoor festivals since 2007, their journey has since seen them perform at festivals in New Zealand, Brazil, Mexico and the United States - 2016 sees Lubdub's first European tour, the release of a full length studio album featuring remixes of Dessert Dwellers, Akara, Kalya Scintilla, Quanta and more plus an EP of all original 432Hz cosmicness! Lubdub have been cooking away in the Lublab since mid 2007... Crafting and cutting electro- acoustic delights, refining a unique and powerfully flexible live setup that allows the music to spontaneously lead both the musicians and participants alike along an immersive sonic journey trekking through the deserts of Dub/Reggae, the WILDerness of Glitch Bass Music and the wide oceans of World Sounds... Live guitars, flutes, keys, chant &amp; percussion bring to life their already vivid compositions. Carefully woven &amp; incredibly deep arrangements that continuously evolve, a blending of the organic &amp; electronic, a merging of traditional &amp; modern, a balance of intuition &amp; intention, a synching of left &amp; right hemispheres...</t>
  </si>
  <si>
    <t>Mad Hallelujah Tribe</t>
  </si>
  <si>
    <t>Daniel Wagner, Makote &amp; friends</t>
  </si>
  <si>
    <t>www.soundcloud.com/mad-hallelujah</t>
  </si>
  <si>
    <t>Mad Hallelujah Tribe Luminate Fest Nz www.soundcloud.com/mad-hallelujah</t>
  </si>
  <si>
    <t>Mad Hallelujah Tribe is a collective of songwriters and multi-instrumentalists who have combined their skills (honed over years as street musicians, global nomads, jam leaders, and sound healers) to bring the world a fresh sound. Featuring soaring melodies, soulful harmony vocals, and a wide variety of instruments including acoustic &amp; electric guitar, violin, ukulele, Hang drum (hand pan), didgeridoo, flute, djembe, trombone, and mandolin, Mad Hallelujah Tribe specialises in crafting live &amp; uninterrupted sound adventures that weave together elements of folk, funk, gospel, psychedelic jam, circus, hip-hop, and spirit medicine music.</t>
  </si>
  <si>
    <t>Materia</t>
  </si>
  <si>
    <t>Andreas Thörn</t>
  </si>
  <si>
    <t>Materia (Twenty4Seven, GER)</t>
  </si>
  <si>
    <t>www.soundcloud.com/materia-1</t>
  </si>
  <si>
    <t>Materia (Twenty4Seven, GER) www.soundcloud.com/materia-1</t>
  </si>
  <si>
    <t>Andreas is the mind behind the full power psy trance project “Materia“. He was born and raised in Salzburg, Austria. His artistic journey began at a young age, fascinated by graphic art and music. During he’s teen years Materia became interested in advanced graphic design and electronic music production software’s to portray his creative ideas to the max. Within the last years Andreas decided to move to Vienna, a city filled with creative minds &amp; art where he began the Materia project. Materia’s music is best described as driving, deep, fullon psychedelic trance with distinct reverberated atmospheres &amp; synth’s. Now part of the 24/7 Media family he has been the biggest breakthrough artist in the Austrian scene for the past years, producing collaboration tracks with renowned artists such as Earthling, Compressor, Sinerider, Bliss, Brainiac and many more!</t>
  </si>
  <si>
    <t>Matt Dwellers</t>
  </si>
  <si>
    <t>Mathieu Boulanger</t>
  </si>
  <si>
    <t>www.soundcloud.com/mattdwellers</t>
  </si>
  <si>
    <t>Matt Dwellers www.soundcloud.com/mattdwellers</t>
  </si>
  <si>
    <t>Dwelling within deep and darkened atmospheres but conveyed with luminous glow. Matt Dwellers’ sound grows through emotion, experience and enthusiasm for creation. Pushing personal boundaries of expansion by means of merging genres, with a result of brilliant moodiness. Melancholic elements often overthrown by brilliant melodies, Matt’s creation’s fall within a range of deep progressive and psychedelic minimal styles. Born and bred in France, Matt ventured to Melbourne where the inspiration of the local scene and Australian doofing culture set in. Since then his growth has been exponential, releasing consistently with Aftertech Records, Bassic Records, Techgnosis Records, Inlab Recordings and Undergroove Music, amongst many others, including a recent signing to Danish progressive giant Iboga Records. Tastemakers have caught on, with his tracks premiered by 8day Montreal, Soundspace and Progressive Astronaut, showing their support to the Matt Dwellers journey. Taking his creations to the crowds, Matt has featured throughout Australia at festivals including: Rabbits Eat Lettuce, Yemaya, Earthcore, Forgotten Kingdom, Maitreya; and with renowned clubs and brands, primarily: Capulet (Brisbane), Bassic Records, Church Of Techno and Aphotic Warehouse (Sydney), Doesn’t Matter, Black Market, Recovery Collective, Railway Hotel and Beyond Surreal (Melbourne). His international endeavours have led to guest spots DJing in Colombia’s massive El Mira Dor, as well as Lotus Club (Belgium) and with Berlinpinpin (Paris). Collaboratively inclined and productively unrestricted, Matt works with numerous international and local producers, emitting creative flow through a roster of like-minded comrades. Matt Dwellers has remixed, been remixed by or collaborated with Nick Devon, Ken Zo, Doppel, Ark-E-Tech, Gabriel Moraes, Frezel, Luis M, Maxi Basshead, Ben Rama, Crenwiick, Longalenga, Sisscok, Monotreme (Storm), Diamandy and more.</t>
  </si>
  <si>
    <t>Max Vegas</t>
  </si>
  <si>
    <t>Max Le Bras</t>
  </si>
  <si>
    <t>Alley Tunes Records</t>
  </si>
  <si>
    <t>www.soundcloud.com/maxvegas</t>
  </si>
  <si>
    <t>Max Vegas (Alley Tunes Records) www.soundcloud.com/maxvegas</t>
  </si>
  <si>
    <t>Co-Owner/Manager of renowned Melbourne record store Alley Tunes, MAXVEGAS has music knowledge better than most. Veteran of the DJ circuit, Max is well remembered for his long-term Saturday night residency at the very iconic now defunct St. Jerome's where he was delivering a 5 hours set on a weekly basis for 5 years until it closed down. Over his 10 years in Melbourne Max has been holding many residencies as well as guest spots in many bars, Clubs, Warehouse Parties and Festivals like Rainbow Serpent, Earthcore, Maitreya, Strawberry Fields, Big Day Out, Kiss My Grass, Stereosonic New Caledonia.His love for the groove led him to collect a wide range of music on vinyl. Max Runs his own nights "Music As Life" with the best vinyl purists melbourne has to offer.</t>
  </si>
  <si>
    <t>Merkaba</t>
  </si>
  <si>
    <t>www.soundcloud.com/merkabamusic</t>
  </si>
  <si>
    <t>Merkaba www.soundcloud.com/merkabamusic</t>
  </si>
  <si>
    <t>Bridging Earth with the cosmos and the ancient past with the present future Merkaba delivers a fresh and balanced energy to the realm of trance. He guides the dance floor on a journey through shadow and light, mind and emotion, intention and direction, reflecting our empowered and divine nature to us through alchemical audio. Incarnated into human form in Australia and now a world citizen he draws deep creative influence from the beauty of Earth and her nature. Being deeply interested in the ever expanding spirals of consciousness he encodes his music with intention, evolutionary concepts and esoteric themes. Merkaba's unique and organic sound challenges us to awaken to the forgotten ancient tribal spirit hidden in our cellular memory and to the infinite power in all of us.</t>
  </si>
  <si>
    <t>Mindhertz</t>
  </si>
  <si>
    <t>Dan Flynn</t>
  </si>
  <si>
    <t>www.soundcloud.com/mindhertz</t>
  </si>
  <si>
    <t>Mindhertz www.soundcloud.com/mindhertz</t>
  </si>
  <si>
    <t>For more than 10 years Dan has been playing live sets to dance floors across Melbourne / Australia with his own brand of slamming full on Psy / Goa Trance under the name Mindhertz.. His music is best described as a true psychedelic trance experience with no stop/start bullshit. Full power from start to finish with deep driving baselines, twisted melody's and spooky atmospheres with a unique energetic edge. His debut E.P "For Outdoor Use" is out now on Highly Evolved music and charted quite well reaching number 16 in beatports top 100 releases. Keep an eye out for volume 2 coming soon.</t>
  </si>
  <si>
    <t>Minimal Criminal</t>
  </si>
  <si>
    <t>Valerio Zhyin </t>
  </si>
  <si>
    <t>Minimal Criminal (Cosmic Conspiracy, BRA)</t>
  </si>
  <si>
    <t>www.soundcloud.com/zhyin</t>
  </si>
  <si>
    <t>Minimal Criminal (Cosmic Conspiracy, BRA) www.soundcloud.com/zhyin</t>
  </si>
  <si>
    <t>A Psygressive Trance project started by Valerio Zhyin and Bruno Echoes in 2004 in Rio de Janeiro, currently based in Israel. Famous for bombastic and unique live sets with the alien costume, live MIDI drumming, and theremin, the performance is a real live experience.</t>
  </si>
  <si>
    <t>Mish Chief</t>
  </si>
  <si>
    <t>Marishka Cross</t>
  </si>
  <si>
    <t>www.soundcloud.com/mishchief</t>
  </si>
  <si>
    <t>Mish Chief www.soundcloud.com/mishchief</t>
  </si>
  <si>
    <t>DJ: Promoter: Dance Floor Warrior.</t>
  </si>
  <si>
    <t>MoGo</t>
  </si>
  <si>
    <t>Gosha Tuv &amp; Mosha Mahfouda</t>
  </si>
  <si>
    <t>MoGo (MoGo Music)</t>
  </si>
  <si>
    <t>www.soundcloud.com/mogo-music</t>
  </si>
  <si>
    <t>MoGo (MoGo Music) www.soundcloud.com/mogo-music</t>
  </si>
  <si>
    <t>Josh (Gosha) Tuv and Mosha Mahfouda, based respectively in Melbourne and Perth, make up the MoGo duo. Coming into the scene at an early age, a great devotion to music production drives their deep, funky psychedelic rhythyms, with a strong committment to the quality refinement process.</t>
  </si>
  <si>
    <t>Moskalin</t>
  </si>
  <si>
    <t>Nir Moskal</t>
  </si>
  <si>
    <t>www.soundcloud.com/moskalin</t>
  </si>
  <si>
    <t>Moskalin www.soundcloud.com/moskalin</t>
  </si>
  <si>
    <t>Mr Peculiar</t>
  </si>
  <si>
    <t>Dustin Bint</t>
  </si>
  <si>
    <t>Mr Peculiar (Peculiar Patterns)</t>
  </si>
  <si>
    <t>www.soundcloud.com/mr-peculiar</t>
  </si>
  <si>
    <t>Mr Peculiar (Peculiar Patterns) www.soundcloud.com/mr-peculiar</t>
  </si>
  <si>
    <t>Dustin Bint aka Mr Peculiar, based in Melbourne, Australia has been creating electronic music for over 15 years, playing live and travelling all over Australia, New Zealand, Japan and Europe. He has released 4 albums and over 30 tracks on a multitude of compilations. From as early as 1989, Dustin has been involved in a number of projects producing Hip Hop, Drum and bass and Chill out before evolving into psychedelic trance. His first release as Mr Peculiar came in early 2001 where his track "Elephantitis" featured on the Koyote records compilation "Blue Tooth". Soon after that he continued to release tracks on various compilations and his debut album "Elements" was released on Tribeadelic records 2002. Since then he has had tracks featured on compilations from Spirit Zone, Tribeadelic, Beats and Pieces, Spectral, Procyon, Fragile Planet, Sphere, Oxygen, Green Ant, Mind-Funk and Liquid Records. Also, in collaboration with the computer animation wizard "The Shapeshifter" he created a fully syncronised DVD entitled "Syncrosect" welding music and animation seamlesly together. Last year his third album "Mind-dala" received rave reviews and he followed up the release with tours of Australia, Japan and Europe. Playing some of the largest festivals worldwide his sound seems perfectly locked into a magical transition between night and day, bringing in some of the most fantastic sunrize sessions with his atmospheric mind bending rythms. He has now completed his 4th album "Infinite Evolution"that was released on Sonic Dragon records in january 2007. Mr Peculiar is currently working on new material and is due to release his eargerly anticipated 5th album due out mid 2011on French label HADRA records and also is working on a third project "Algorythm" writing euphoric progressive music with a very psychedelic twist.</t>
  </si>
  <si>
    <t>Mr What?</t>
  </si>
  <si>
    <t>Liran Ackerman </t>
  </si>
  <si>
    <t>Mr What? (Iboga Records, ISR)</t>
  </si>
  <si>
    <t>www.soundcloud.com/mrwhatmusic</t>
  </si>
  <si>
    <t>Mr What? (Iboga Records, ISR) www.soundcloud.com/mrwhatmusic</t>
  </si>
  <si>
    <t>Liran Ackerman, the man behind this fresh progressive psy project is already known for his success as part of the duo 'MUTe/MUTation'. Following the years of experience he collected with MUTe, Liran felt it was time to set off on a journey of his own. This journey was always about more than just music production, but had a strong calling for creating a palpable fusion between forward thinking beats and universal ideas and emotions that surround us all. This spiralling journey through music, soundscapes and omnipresent concepts has taken Mr. What?'s sound to a refreshing crossover between deep progressive and clubby techno, with just the right amount of psy influence. This can be heard and felt in his tunes, which grab hold of you and offer a refreshing essence of unpredictability in exactly where the groove may take you. Needless to say, his journey is one that we can easily identify with, and instantly feel compelled to join in on regardless of where it's heading. After all, the journey isn't about the destination, but about the road you take as you move along. Mr. What?'s latest album '27' is pure example of this unbound road, where each track reveals a unique and fascinating view of life, and the endless possibilities of experience. The album features beautiful vocals by Netaly Reshef in 'Substance Fog' and 'Open Your Eyes', and bear a reminder of the angelic guidance that lives in us all. The album also offers some massive collaborations with U-Recken, Roger Rabbit, Krunch and a huge remix to Ritmo's Dream &amp; Reality .</t>
  </si>
  <si>
    <t>Muska</t>
  </si>
  <si>
    <t>Micheal</t>
  </si>
  <si>
    <t>www.soundcloud.com/djmuska</t>
  </si>
  <si>
    <t>Muska www.soundcloud.com/djmuska</t>
  </si>
  <si>
    <t>Mustard Tiger</t>
  </si>
  <si>
    <t>Algernon Renton</t>
  </si>
  <si>
    <t>www.soundcloud.com/mustard-tiger-3</t>
  </si>
  <si>
    <t>Mustard Tiger (Adapted Records) www.soundcloud.com/mustard-tiger-3</t>
  </si>
  <si>
    <t>Mustard Tiger is the Glitch Hop project of Algernon Renton. As a long time solid individual force in Australian Psytrance under the name Positive Thought, Alge has delved into the funky mid-tempo styles and, as expected, shone through with flying colours in an innovative way. Recently rockin out his Skittles EP, which has dominated Addictech charts, Mustard Tiger will deliver the roar flavour. Expect some of the cleanest Glitch-Hop production you've ever heard.</t>
  </si>
  <si>
    <t>Namarrkon</t>
  </si>
  <si>
    <t>Brian Winter</t>
  </si>
  <si>
    <t>Namarrkon (Airglow Recs)</t>
  </si>
  <si>
    <t>www.soundcloud.com/namarrkon</t>
  </si>
  <si>
    <t>Namarrkon (Airglow Recs) www.soundcloud.com/namarrkon</t>
  </si>
  <si>
    <t>Namarrkon is the project of Brian Winter and the storm spirit sacred to the people of Arnhem Land. After sifting through many genres of music Brian’s hunger was finally satisfied when he was introduced to the sweet sounds of psychedelica at the start of millennia. When producing music Brian feels connected to the land. He draws from the vibrations of the earth creating vast dynamics like that of a storm. The calm, the swelling of the clouds, then moving through the forces of nature; wind, thunder, lightning and rain and finally the feeling of cleansing &amp; rebirth after it has passed. This project is a musical journey into the spaciousness of a sonic soundscape, creating a smooth driving flow, with combinations of many colours and textures. It’s an exploration of how sounds harmonize and react in complex rhythms and patterning. It could best be describes as complexity within subtlety. Namarrkon is sure to get your booty shaking and hopefully a smile aswell.</t>
  </si>
  <si>
    <t>NEOCORTEX</t>
  </si>
  <si>
    <t>Rusty</t>
  </si>
  <si>
    <t>www.soundcloud.com/n3oc0rt3x</t>
  </si>
  <si>
    <t>NEOCORTEX www.soundcloud.com/n3oc0rt3x</t>
  </si>
  <si>
    <t>With an extremely versatile range of sounds &amp; styles stemming from 20+ years in the music industry. Heavily involved with Australian scenes as a dj/live act, drummer, sound engineer/tech, event coordinator and of course, a punter. Resident act &amp; sound artist for - Tekno Mulisha, Contact High, Unstable Sounds &amp; Samsara Doof &amp; drummer for grudge!</t>
  </si>
  <si>
    <t>Nightshayde</t>
  </si>
  <si>
    <t>Nightshayde (Night Crawler Records)</t>
  </si>
  <si>
    <t>Nightshayde (Night Crawler Records) www.soundcloud.com/shantaraam-tech-aid-nightshayde</t>
  </si>
  <si>
    <t>Helming from an island in the Arabian Gulf (Bahrain) known for being a melting pot of ethnicities and cultures, this diversity is heavily reflected in this sound. The Shantaraam music project aims on bridging the divide, bringing east and west together. The sounds encompasses a wide spectrum of eastern influences blended with modern electronic instruments. The inception of this new project is attributed to the inspiration of many things including Gregory David Robert's Book Shantaram; as well as a deep passion to spread the sound of spiritual ascension, the music that i hope to deliver aims on bringing awareness to the divide between the ethnicities and religious factions caused by genocide, war and strife. This Shantaraam project is a wake up call for everyone to realize that the power of change only comes from within and if we are to move forward and sustainably in today's deteriorating planet then we can find common ground in the harmony of the universal language of music. Music can be more then a tool for distraction, it can be a revolutionary instrument of peace.</t>
  </si>
  <si>
    <t>Nitro</t>
  </si>
  <si>
    <t>Gil Dagan</t>
  </si>
  <si>
    <t>Nitro (Iboga Records, ISR)</t>
  </si>
  <si>
    <t>www.soundcloud.com/gilnitro</t>
  </si>
  <si>
    <t>Nitro (Iboga Records, ISR) www.soundcloud.com/gilnitro</t>
  </si>
  <si>
    <t xml:space="preserve">NitroDrop is a psy-progressive act combing two talented producers - Gil Dagan aka Nitro &amp; Dima Gafner aka I-Drop. Producing Electronic Music separately and together now for seven years , each of them is a master in his own craft. Nitro &amp; I-Drop both are coming from Dooflex Record that is a sub label of legendary Doof Records from Israel. Since the collaboration began they been focusing on intelligent Psychedelic Full On and released numerous tracks under this gender in labels like Doolfex , Planet B.E.N , All Records and many more. Recently like many artists that producing Electronic Music they started to look for a new sound. The inspiration was all around , from both of their techno/minimal projects , Dub Step and many more . </t>
  </si>
  <si>
    <t>NitroDrop</t>
  </si>
  <si>
    <t>Gil Dagan &amp; Dima Gafner </t>
  </si>
  <si>
    <t>NitroDrop (Iboga Records, ISR)</t>
  </si>
  <si>
    <t>www.soundcloud.com/nitrodrop</t>
  </si>
  <si>
    <t>NitroDrop (Iboga Records, ISR) www.soundcloud.com/nitrodrop</t>
  </si>
  <si>
    <t>One Tasty Morsel</t>
  </si>
  <si>
    <t>Paul Van Morsel</t>
  </si>
  <si>
    <t>One Tasty Morsel (Zenon Records, AUS)</t>
  </si>
  <si>
    <t>www.soundcloud.com/onetastymorsel</t>
  </si>
  <si>
    <t>One Tasty Morsel (Zenon Records) www.soundcloud.com/onetastymorsel</t>
  </si>
  <si>
    <t>One Tasty Morsel is the solo project of Paul van den Brink from Australia. While his earliest musical tinkerings were rooted in live music, the discovery of the Australian outdoor arts and lifestyle scene spawned the birth of his passion for electronic production, leading to his continuing creative pursuits of the aural realm. After the release of his first album Illogitechnicality (2008) with Zenon Records, his sound has continued to evolve, blending an eclectic mix of minimal, progressive psy trance, techno and other genres of electronica to form a unique sound that he is becoming well known for today. Following Illogitechnicallity, there have been several other releases under Zenon, No Qualms, Up, Solar, Biosine and Weapon Records, thus both creating the oportunity and nurturing the love to share his music on both national and international stages.</t>
  </si>
  <si>
    <t>Photo 5</t>
  </si>
  <si>
    <t>Photo 5 (Sonic Elixir)</t>
  </si>
  <si>
    <t>www.soundcloud.com/photo5</t>
  </si>
  <si>
    <t>Photo 5 (Sonic Elixir) www.soundcloud.com/photo5</t>
  </si>
  <si>
    <t>My name is Sanad; I was born in Tehran in 1982. I'm a teacher of music technology and produce music under Photo5 (minimal/techno) and Imperfect Circle (psytrance).</t>
  </si>
  <si>
    <t>Positive Thought</t>
  </si>
  <si>
    <t>www.soundcloud.com/algenon</t>
  </si>
  <si>
    <t>Positive Thought (Up) www.soundcloud.com/algenon</t>
  </si>
  <si>
    <t>Pspiralife</t>
  </si>
  <si>
    <t>Shammie</t>
  </si>
  <si>
    <t>Pspiralife (Zenon Records)</t>
  </si>
  <si>
    <t>www.soundcloud.com/pspiralife</t>
  </si>
  <si>
    <t>Pspiralife (Zenon Records, TAS) www.soundcloud.com/pspiralife</t>
  </si>
  <si>
    <t>Pspiralife has always been involved in music from a young age mainly focussing on the drum kit. He began with Country &amp; Western, moved through Rock &amp; Metal and then went on to study Latin, Jazz and Funk around 2003 and then found a deep passion in Psy Trance and electronic music production over the next few years. Recently becoming a part of the Australian label Zenon Records, Pspiralife has recently released his debut album titled "Self Similar". An adventure that is appropriate for any time of the day, the Pspiralife experience is a very fresh, fun and dynamic, omni-directional journey through a fusion of Full On and deep/dark Progressive Psychedelic Trance, subtly incorporating elements of Dubstep, Breakbeat, Glitch &amp; Techno. Pspiralife has played at festivals in Europe, Israel, New Zealand, New Caledonia and several states of Australia along side Quantize, Sensient, Tetrameth, Grouch, Autonomech, Tristan Boyle, One Tasty Morsel, Neelix, Shadow Fx, Tom Cosm, Circuit bent, Hedflux, Headroom, among many other acts and recently has put Tasmania on the map by having a presence that is quickly strengthening in the global Psychedelic &amp; Progressive Trance scene. Also under the alias "Shammie", has played Dj sets along side Hallucinogen and John 00 Flemming. The highly anticipated Pspiralife debut album titled “Self Similar” was released on the 2nd of September 2011 on Zenon Records. Pspiralife has upcoming releases on Solar Records, Kinematic Records &amp; a debut GlitchHop/Dubstep EP due for release on Adapted records in Mid 2013.</t>
  </si>
  <si>
    <t>Rainbird</t>
  </si>
  <si>
    <t>Rainbird (Werk It Music, NSW)</t>
  </si>
  <si>
    <t>www.soundcloud.com/rainbird-3</t>
  </si>
  <si>
    <t>Rainbird (Werk It Music, NSW) www.soundcloud.com/rainbird-3</t>
  </si>
  <si>
    <t>Deep in the jungles west of Byron Bay, a rainbird hatches, beginning it’s exploration and erudition of how music effects the brain in a collective environment - for instance, a dancefloor. Rainbird is a no boundaries experimental project, blending psychedelia with a fresh new age twist and heaving basslines with bouncy tendencies, falling somewhere in between bush techno, prog and IDM. Originally performing at outdoor events at only 16 with all original DJ and live sets, Rainbird has become a regular at Rabbits Eat Lettuce and all 3rd Eye Productions events, with numerous gigs abroad in Melbourne, South East QLD, Cairns, Sydney and is seen as a go-to quality addition to many underground parties in Coffs Harbour, Byron Bay and the northern NSW regions. Rainbird is a part of the Bassic Records family of artists as a strong representation of the Australian doof style techno and has also been inducted into Kalya Scintilla’s “Merkaba Music” and Smoke Sign’s “Werk It Music.”</t>
  </si>
  <si>
    <t>Reactant</t>
  </si>
  <si>
    <t>Dave Sharman</t>
  </si>
  <si>
    <t>Reactant (Zenon Records, TAS)</t>
  </si>
  <si>
    <t>www.soundcloud.com/reactant</t>
  </si>
  <si>
    <t>Reactant (Zenon Records, TAS) www.soundcloud.com/reactant</t>
  </si>
  <si>
    <t>With a dedication to write original tunes since 2008, Reactant has blended chunky bass lines, dub, tech and trance into a psychedelic progression. Making chancy steps to produce a truly fresh sound, he aims to take the dance floor on a contradicting voyage dripping with atmospheric twists and moody grooves, with each track expressing their own distinct flavour!</t>
  </si>
  <si>
    <t>Reflection</t>
  </si>
  <si>
    <t>GIbb Tartaris </t>
  </si>
  <si>
    <t>Reflection (Another Psyde)</t>
  </si>
  <si>
    <t>www.soundcloud.com/gibbanez</t>
  </si>
  <si>
    <t>Reflection (Another Psyde, ACT) www.soundcloud.com/gibbanez</t>
  </si>
  <si>
    <t>Reflection is the multi genre production project of 28 year old music teacher Gibb Tartaris from Australia ; with a range of influences including psygressive psy , progressive psy , dark psy, jazz, metal and funk stemming from a decade of writing and recording music, Reflection is a live set to be seen. With only a few years of producing Reflection aims to take his music to the next level. His complex arrangement of progressive/psygressive/forest/downtempo elements take psytrance and downtempo to tasty new heights. Mixing driving basslines, epic guitar riffs and insane polyrythmic drum tracks, Reflection creates his own unique sound with tunes ranging from deep and contemplative to in your face party time boss-hog beats.</t>
  </si>
  <si>
    <t>Reuben Stone</t>
  </si>
  <si>
    <t>www.facebook.com/Reubenator900</t>
  </si>
  <si>
    <t>Reuben Stone www.facebook.com/Reubenator900</t>
  </si>
  <si>
    <t xml:space="preserve">Reuben Stone's live looping has taken him around the world recently touring the West Coast of America and up into Canada. 
Opening for Sea Sick Steve at the Singapore GP to a huge crowd of 8000 people was one of his highlights of 2014.
Starting at street level, Reuben has taking his flavor of live looping into new realms. Powering out the loops relentlessly and crafting his sound over a thousands of hours of street performance.
Guitar processed through effects pedals and beat box is how Reuben creates his monstrous live sound.
Fluently layering the instruments to create a full band sound with Dub, Glitch Hop and Electronica flavors. 
Once the tracks are created right in front of your eyes, they are layered with vocals, trombone and guitar solos's with 
Dubbed out Melodica breaks in between.
this makes for a very engaging and interesting live show. </t>
  </si>
  <si>
    <t>Rhythm Arkadia</t>
  </si>
  <si>
    <t>Kylie Bayens</t>
  </si>
  <si>
    <t>www.soundcloud.com/rhythm-arkadia</t>
  </si>
  <si>
    <t>Rhythm Arkadia www.soundcloud.com/rhythm-arkadia</t>
  </si>
  <si>
    <t>Instrumental</t>
  </si>
  <si>
    <t>Ryanosaurus</t>
  </si>
  <si>
    <t>Ryan Whare</t>
  </si>
  <si>
    <t>Ryanosaurus (Zenon Records, NSW)</t>
  </si>
  <si>
    <t>www.soundcloud.com/ryanosaurusmusic</t>
  </si>
  <si>
    <t>Ryanosaurus (Zenon Records) www.soundcloud.com/ryanosaurusmusic</t>
  </si>
  <si>
    <t>The Ryanosaurus sound is a monstrous mix of phat baselines, glitchy soundscapes, emotive melody and a sly playfulness. It walks the line between progressive and full on psychedelic trance, with frequent forays into foreign styles and influences.</t>
  </si>
  <si>
    <t>Saffi Soldiers</t>
  </si>
  <si>
    <t>Idan Ben Eli &amp; Kallan Aarons</t>
  </si>
  <si>
    <t>Saffi Soldiers (Night Crawler Records)</t>
  </si>
  <si>
    <t>www.soundcloud.com/saffi-soldiers</t>
  </si>
  <si>
    <t>Saffi Soldiers (Night Crawler Records) www.soundcloud.com/saffi-soldiers</t>
  </si>
  <si>
    <t>Salamangkero</t>
  </si>
  <si>
    <t>Salamangkero www.soundcloud.com/salamangkero-1</t>
  </si>
  <si>
    <t>Samsara</t>
  </si>
  <si>
    <t>Sam Harnischmacher</t>
  </si>
  <si>
    <t>www.soundcloud.com/samuelsara</t>
  </si>
  <si>
    <t>Samsara www.soundcloud.com/samuelsara</t>
  </si>
  <si>
    <t>Samuel Harnischmacher Aka, Saṃsāra, Age 24, Born and raised in Melbourne, Australia. Sam has had a deep love for psychedelic trance music since he first heard it some years ago, he started producing soon after that. Saṃsāra is focusing its energy on the twilight full on sound, with twisted synth lines, sinister melodies, punchy percussion and a fat bass line.</t>
  </si>
  <si>
    <t>San and Tac</t>
  </si>
  <si>
    <t>Tristan Guillaume</t>
  </si>
  <si>
    <t>San and Tac (Kinematic Records, AUS)</t>
  </si>
  <si>
    <t>www.soundcloud.com/sanandtac</t>
  </si>
  <si>
    <t>San and Tac (Kinematic Records) www.soundcloud.com/sanandtac</t>
  </si>
  <si>
    <t>Meet San, Questioning human in search of answers. Meet Tac, Imaginary monkey with a bunch of addiction and mischievous ways. A psychedelic duo in constant movement returning to the dancefloor to share their adventures. The psychedelic trance project of Tristan Guillaume, a.k.a San, a producer from New Caledonia started in 2010. His style is characterised by deep melodic story with a fun and quirky side, meeting you halfway between Fullon and Australian progressive. His sound will transport you out of the box with powerful rhythms and deep forest bass lines.. to captivate and excite your senses! San and Tac has been touring and releasing internationally since 2012 under Kinematic Records, Pixan, Bowlba, as well as on various VA’s from Brasil, Lithuania, Australia, Italy. He has charmed the dancefloors of Earth Frequency festival (Aus), Maitreya festival (Aus), Midnight Sun Festival (NW), Dragon Dreaming (Aus), Freqs of Nature (Ger), and grew to becomeOne of the rising Fullon melodic artists of the south pacific scene.</t>
  </si>
  <si>
    <t>Satori</t>
  </si>
  <si>
    <t>Rory Robinson</t>
  </si>
  <si>
    <t>Satori (Indali Records, AUS)</t>
  </si>
  <si>
    <t>www.soundcloud.com/s-59</t>
  </si>
  <si>
    <t>Satori (Indali Records, NNSW) www.soundcloud.com/s-59</t>
  </si>
  <si>
    <t>Satori is Rory Satori, a producer currently based in Wollongong, Australia. Rory is best known for his Hi-tech psytrance but has recently started focusing on more eclectic/experimental sounds under the name Hiraeth.</t>
  </si>
  <si>
    <t>Seakohÿa</t>
  </si>
  <si>
    <t>Seakohÿa (Gloom Music)</t>
  </si>
  <si>
    <t>www.soundcloud.com/seakoya</t>
  </si>
  <si>
    <t>Seakohÿa (Gloom Music) www.soundcloud.com/seakoya</t>
  </si>
  <si>
    <t>Sea kohya pronounced se co yah is a phrase invented by nick himself derived and inspired by were he grew up one of the few places in the world the rainforrest meets the ocean and the phrase means exactaly that were the ocean meets the forrest its one of the most ancient places in the world with dinosaur fossils being found from millions of years ago his music reflects a similar time with deep oceanic atmos and twisted fm synthesis a grooving rhythm we hope you enjoy sea kohya</t>
  </si>
  <si>
    <t>Matt Stevenson</t>
  </si>
  <si>
    <t>www.soundcloud.com/matt_stevenson</t>
  </si>
  <si>
    <t>Matt Stevenson www.soundcloud.com/matt_stevenson</t>
  </si>
  <si>
    <t>Skarnos Legion</t>
  </si>
  <si>
    <t>Peter Farnsworth </t>
  </si>
  <si>
    <t>www.soundcloud.com/skarnos-legion</t>
  </si>
  <si>
    <t>Skarnos Legion www.soundcloud.com/skarnos-legion</t>
  </si>
  <si>
    <t>Psychedelic Trance of all sorts, with a decidedly less genre based approach; Ranging from the lighthearted and atmospheric to the eerie, chest thumping and chaotic. Sk-L intends to take you on a sonic journey through his psyche, with no holds barred.</t>
  </si>
  <si>
    <t>Sket1</t>
  </si>
  <si>
    <t>Harry Fisher</t>
  </si>
  <si>
    <t>Sket1 (Adapted Records)</t>
  </si>
  <si>
    <t>www.soundcloud.com/sketi</t>
  </si>
  <si>
    <t>Sket1 (Adapted Records) www.soundcloud.com/sketi</t>
  </si>
  <si>
    <t>AKA Sket1, Skza, Sketwun the Chef, Inspectah Sket.. Harry Fisher is the brains behind Moistlab Records and active member of experimental hip hop group Lore Crew. Harry has played internationally at Symbiosis Festival (California) and throughout North America, as well as many of the major outdoor festivals on the Australian circuit including Splendour In The Grass, Rainbow Serpent Festival, Cairns Winter Solstice, Earth Frequency, Secret Sessions and Somatica. A general love for diversity in music has seen Sketi playing and producing lots of different styles, however these days he has turned his focus to the more downbeat end of the spectrum, with sets comprising of a range of instrumental hip hop, funky downtempo glitch, dub and slow paced glitch hop, always with an ear for keeping things varied and interesting.</t>
  </si>
  <si>
    <t>Slower Case</t>
  </si>
  <si>
    <t>Jared Glaser</t>
  </si>
  <si>
    <t>www.soundcloud.com/slower-case</t>
  </si>
  <si>
    <t>Slower Case www.soundcloud.com/slower-case</t>
  </si>
  <si>
    <t>Dynamic production duo, Rabs n’ Jabba hold it down in the cool breezes of Sydney’s eastern beaches bringing the groovy down tempo bass melt right up into your mind brain. These fools will shake your bass chakra until it spews out your third eye. A blend of  chilled hip-hop, doused in glitch and dubblicious vibes that poke the sacred cow right in the kundalini hole.</t>
  </si>
  <si>
    <t>Slytrance</t>
  </si>
  <si>
    <t>Aaron McDonald</t>
  </si>
  <si>
    <t>Slytrance (Cosmic Conspiracy, NNSW)</t>
  </si>
  <si>
    <t>www.soundcloud.com/slytrance</t>
  </si>
  <si>
    <t>Slytrance (Cosmic Conspiracy, NNSW) www.soundcloud.com/slytrance</t>
  </si>
  <si>
    <t>The intention is to create an inner-space within the listener, in order for them to explore their own minds and challenge their internal programing. Sound design intelligently organised to induce an emotional response. It's thick, solid bass-lines; twisted, brain-bending synthwork; lush, dreamy melodies; then peppered with vocal samples hand-picked to inspire ideas and concepts you may not have thought about before; all combining together to create a fresh new approach to a rapidly aging and sadly diluted genre. It's digital mysticism, each individual sound delicately and purposefully crafted to guide the listener's journey through both 'black' and 'white', while still leaving enough 'grey' room for interpretation on a specific personal level. It can be challenging and confronting, but at the same time strangely comforting, and very human.</t>
  </si>
  <si>
    <t>Smeagol</t>
  </si>
  <si>
    <t>Trent Meier</t>
  </si>
  <si>
    <t>Smeagol (Fool Proof)</t>
  </si>
  <si>
    <t>www.soundcloud.com/smeagol-dj</t>
  </si>
  <si>
    <t>Smeagol (Fool Proof) www.soundcloud.com/smeagol-dj</t>
  </si>
  <si>
    <t>Spacey Koala</t>
  </si>
  <si>
    <t>Francois Clavet</t>
  </si>
  <si>
    <t>Spacey Koala (Kinematic Records, CAN)</t>
  </si>
  <si>
    <t>www.soundcloud.com/spacey-koala</t>
  </si>
  <si>
    <t>Spacey Koala (Kinematic Records, CAN) www.soundcloud.com/spacey-koala</t>
  </si>
  <si>
    <t>Whether spatial - Spacey Koala - or soft - Sleepy Koala - it's always special. He sculpts the sounds, composes his music, handles the guitar and is an arranger. He likes to converse with you thanks to the universes he creates from the sound and musical richness that surrounds him. Coming from gypsy jazz learned in Gaspé, during the teaching of Louis Vallée, he decided to choose music as a life project and pursued university studies in this direction. Australian Kinematic Records, founded by Terrafractyl Aka Hypnagog aka FelixFractal, receives him under his label. Spatial or soft, the Koala travels on the web and on the blue planet: Australia, Mexico, United States, Panama, Canada, Quebec ... and, probably, in your ears sometimes.</t>
  </si>
  <si>
    <t>Squelch</t>
  </si>
  <si>
    <t>Chris Lloyd</t>
  </si>
  <si>
    <t>Squelch (Fish 'n' Trips)</t>
  </si>
  <si>
    <t>www.facebook.com/pages/Squelch/146894188667739</t>
  </si>
  <si>
    <t>Squelch (Fish 'n' Trips) www.facebook.com/pages/Squelch/146894188667739</t>
  </si>
  <si>
    <t>To produce a splashing, squishing, or sucking sound, as when walking through ooze. Chris Lloyd has been a regular at indoor and outdoor events since 2009, playing under Fish 'N Trips Records. His distinct style of chunky night Psy is a faithful crowd-pleaser at any hour of the morning.</t>
  </si>
  <si>
    <t>StapleGun</t>
  </si>
  <si>
    <t>Clae Webster</t>
  </si>
  <si>
    <t>www.soundcloud.com/stitchpsy</t>
  </si>
  <si>
    <t>StapleGun www.soundcloud.com/stitchpsy</t>
  </si>
  <si>
    <t>Stitch is a tough Progressive Psytrance/Psygressive artist. Music has always been in his blood, which was known by the recurrence of things happening early on, like Van Halen being blasted at 6am on full at 5 or 6yrs of age. The New Zealand born Filthy product started playing records in Wellington in 2001, playing Hardhouse, following the likes of SKOL, K90 and James Lawler. In 2002, he decided to move to Melbourne to expand his opportunities in the music industry. After a couple of years he moved into Hard Trance, mostly playing German and driving UK. He started running parties under Discovery and became a resident for Transcendence, playing with the likes of Scott Alert, Frantic, Jewelz, Dj Kat, St Luke and Rob Klasic. Stitch went through some hard times, and due to this, his sound got darker until it was borderline Hardstyle. Disliking where he was at, Stitch dropped playing hard altogether and moved into playing funky, tough, edgy Breaks and Electro which he still enjoys, to change it up sometimes. Acquiring the taste to play tough, stomping tunes again, he started looking into Psytrance and found what he was looking for, a style that incorporates both tough and funky, allowing him to utilise all that he's learnt. In 2012 along with Luke (Rampage/Jonny Blaze) founded Filthy Produce Entertainment with the drive to throw quality outdoor events like Mushy Mansion. Since his career in Prog Psy and Psygressive started he has supported many talented artists and formed many great affiliations like Zenon Records, Adapted Records, Dual Vision, Sensient, One Tasty Morsel, Pspiralife, Staunch, Tilt Axis, BIG:RED:BUS and many more...</t>
  </si>
  <si>
    <t>Storm</t>
  </si>
  <si>
    <t>Storm Presser-King</t>
  </si>
  <si>
    <t>www.soundcloud.com/storm-king</t>
  </si>
  <si>
    <t>Storm www.soundcloud.com/storm-king</t>
  </si>
  <si>
    <t>Sumiruna</t>
  </si>
  <si>
    <t>Chris</t>
  </si>
  <si>
    <t>Sumiruna (Universal Tribe Records)</t>
  </si>
  <si>
    <t>www.soundcloud.com/sumiruna</t>
  </si>
  <si>
    <t>Sumiruna (Universal Tribe Records) www.soundcloud.com/sumiruna</t>
  </si>
  <si>
    <t>Using modern tools to teach ancient wisdom. Old techniques to relearn forgotten knowledge. Sharing stories of both the personal and ancestral, navigating the listener on an inward journey through the vast expanse of the unknown, toward the ever evasive though pervasive all knowing. This is the purpose of The Sumiruna. Journey Well.</t>
  </si>
  <si>
    <t>TALPA</t>
  </si>
  <si>
    <t>Goran Juric</t>
  </si>
  <si>
    <t>Talpa (TesseracTstudio, Serbia)</t>
  </si>
  <si>
    <t>www.soundcloud.com/talpator</t>
  </si>
  <si>
    <t>Talpa (TesseracTstudio) [Serbia] www.soundcloud.com/talpator</t>
  </si>
  <si>
    <t>Tarun</t>
  </si>
  <si>
    <t>Tarun Mithya</t>
  </si>
  <si>
    <t>Tarun (Mithya Music)</t>
  </si>
  <si>
    <t>www.facebook.com/mithyamusic</t>
  </si>
  <si>
    <t>Tarun (Mithya Music) www.facebook.com/mithyamusic</t>
  </si>
  <si>
    <t>Tekdiffeye</t>
  </si>
  <si>
    <t>Jaxon Farrah-Seaton</t>
  </si>
  <si>
    <t>Tekdiffeye (Universal Tribe Records)</t>
  </si>
  <si>
    <t>www.soundcloud.com/tekdiff-eye</t>
  </si>
  <si>
    <t>Tekdiffeye (Universal Tribe Records) www.soundcloud.com/tekdiff-eye</t>
  </si>
  <si>
    <t>Tekdiffeye (Universal Tribe Recordings, Rexette) Hailing from beyond the edge of reason (aka. The Dandenong Ranges), Tekdiffeye takes inspiration from his lush surroundings when crafting his unique sound. Focusing on deep progressive beats, his compositions take the listener on a very personal and natural psychedelic journey. With the aim of spreading truth and knowledge through his music.</t>
  </si>
  <si>
    <t>Thankyou City</t>
  </si>
  <si>
    <t>Brent &amp; Scott </t>
  </si>
  <si>
    <t>www.soundcloud.com/thankyoucity</t>
  </si>
  <si>
    <t>Thankyou City www.soundcloud.com/thankyoucity</t>
  </si>
  <si>
    <t>The Chief of Bongo</t>
  </si>
  <si>
    <t>Tom St Jack</t>
  </si>
  <si>
    <t>The Chief of Bongo (Culture Jam)</t>
  </si>
  <si>
    <t>www.soundcloud.com/bongo-chief</t>
  </si>
  <si>
    <t>The Chief of Bongo (Culture Jam) www.soundcloud.com/bongo-chief</t>
  </si>
  <si>
    <t>Once upon a time in the jungle of funk there was a man. The legend goes that he was born in the heart of the jungle and given a quest from the Spirit of the jungle. His quest was to go forth into the world of men and search for the Golden Trumpet, the source of the Funk. The Chief is on a mission to bring funky and happy vibes of swing and chunk to the dance floor. Specialising in Glitch hop, Techno, Funky Breaks and Electro Swing he loves to brighten your day and send you on your way strutting and jiving through the world. The Chief's quest to find the trumpet has lead him out of the jungle. His first stop was in the Adelaide Hills where he picked up the first signs of the trumpets whereabouts. He learnt much from the Astral Lotus tribe, his journey then lead him to the city of Melbourne. There he searches day and night, looking for the source of funk. Along the way he has played at such festivals as Rainbow Serpent, Maitreya, Strawberry Fields, Stacks On and many more. Supporting the likes of Opiuo, Grouch, Hypnagog, Dub Fx, James Copeland, Tijuana Cartel, Grant Lazlo, Slamboree and many more. Come see him play that you may too have an insight to his collection of relics and clues left behind by the Golden Trumpet.</t>
  </si>
  <si>
    <t>The Riddler</t>
  </si>
  <si>
    <t>The Riddler (TesseracTstudio, Serbia)</t>
  </si>
  <si>
    <t>www.soundcloud.com/theriddler</t>
  </si>
  <si>
    <t>The Riddler (TesseracTstudio) [Serbia] www.soundcloud.com/theriddler</t>
  </si>
  <si>
    <t>After spending many years in a psychedelic world, Goran Juric aka Talpa, decided to change his style a bit in a different way. In 2009 he meets guys from TesseracTstudio and decide to join together sharing the same vision of electronic music. Even with The Riddler being such a young project, he already has many relases on various compilations, few EPs and one album called "Questions" released by TesseracTstudio. Also with many gigs behind him in countries like Russia, Australia, Swiss, Sweeden, Finland, Croatia, Denmark, etc. At the moment The Riddler is working on a second album which is planned to release in Janury of 2012.</t>
  </si>
  <si>
    <t>Thierry Lamarque</t>
  </si>
  <si>
    <t>www.soundcloud.com/thierrylamarque</t>
  </si>
  <si>
    <t>Thierry Lamarque www.soundcloud.com/thierrylamarque</t>
  </si>
  <si>
    <t>TL (Thierry Lamarque) is a devoted sound alchemist, adrenaline ninja and techno warrior: he has moved Melbourne dancefloors since 2008, actively involved as DJ and event organiser (Offworld Crew) in Australian dancefloors and doofs. Hailing from tropical Mauritius, his mixes infuse Techno and Progressive sounds with smooth psychedelia and deep tribal vibrations. His performances are fun, fresh and organic, moving hearts, minds and feet effortlessly through the frontiers of electronic music. As a co-founder of Offworld Productions in 2009, TL's musical passage was born from the transformational power of sound - he collaborates frequently with Australia's established and emerging local talent to grow its flourishing music scene. He played alongside Electrypnose, Kliment, Grouch, Shekinah, Sonic Species, Zen Mechanics to name a few.</t>
  </si>
  <si>
    <t>Tom Cosm</t>
  </si>
  <si>
    <t>Tom Cosm (NZ)</t>
  </si>
  <si>
    <t>www.soundcloud.com/tomcosm</t>
  </si>
  <si>
    <t>Tom Cosm (NZ) www.soundcloud.com/tomcosm</t>
  </si>
  <si>
    <t>I’m Tom and my passion is going on strange sound adventures. My life purpose is to explore, learn and pass on knowledge found in the dark corners of the weird world of audio. I’ve been a professional performer, teacher and Ableton Certified Trainer for the last 10 years, throwing everything I’ve got into the discovery and evolution of audio technology.</t>
  </si>
  <si>
    <t>Just Noise</t>
  </si>
  <si>
    <t>Omero Signorelli</t>
  </si>
  <si>
    <t>www.soundcloud.com/omero-1</t>
  </si>
  <si>
    <t>Just Noise  www.soundcloud.com/omero-1</t>
  </si>
  <si>
    <t>Javier Martinez</t>
  </si>
  <si>
    <t>Twilight (Airglow Records)</t>
  </si>
  <si>
    <t>www.soundcloud.com/twilightmusic</t>
  </si>
  <si>
    <t>Twilight (Airglow Records, NSW) www.soundcloud.com/twilightmusic</t>
  </si>
  <si>
    <t>For Psytrance freaks, the term "Fullon" might stand for a particular style of music. However, originally there is another meaning: "Relentless", "100%" or "total. These keywords perfectly describe the Australian party attitude, a truly "full-on" party attitude. Wanna know how that sounds like? Twilight delivers a perfect example: Rolling and kicking psytrance productions every now and then drifting towards Psy Prog, Always melodic and always with a distinct touch of deepness.</t>
  </si>
  <si>
    <t>Ugly Bunyip</t>
  </si>
  <si>
    <t>Shane Russell</t>
  </si>
  <si>
    <t>www.soundcloud.com/ugly_bunyip</t>
  </si>
  <si>
    <t>Ugly Bunyip (Dragon Dreaming) www.soundcloud.com/ugly_bunyip</t>
  </si>
  <si>
    <t xml:space="preserve">Ugly Bunyip is Shane Russel's alter ego,  Shane is one of the core crew from Dragon Dreaming to join us this year. Ugly Bunyip  brings his cheeky blend of electro swing to get the dancefloor grooving. Expect a fun quirky colorful afternoon d floor sesh.. </t>
  </si>
  <si>
    <t>Unseen Dimensions</t>
  </si>
  <si>
    <t>Unseen Dimensions (Airglow Records)</t>
  </si>
  <si>
    <t>www.soundcloud.com/unseendimensions</t>
  </si>
  <si>
    <t>Unseen Dimensions (Airglow Records, NSW) www.soundcloud.com/unseendimensions</t>
  </si>
  <si>
    <t>Xen Ochren</t>
  </si>
  <si>
    <t>Evan Xen Ochren</t>
  </si>
  <si>
    <t>Xen Ochren (Mutagen Creations)</t>
  </si>
  <si>
    <t>www.soundcloud.com/xenochren</t>
  </si>
  <si>
    <t>Xen Ochren (Mutagen Creations) www.soundcloud.com/xenochren</t>
  </si>
  <si>
    <t>Xen Ochren Is Evan Morgan, Producer, Sound Designer, DJ. With charting releases for V.I.M. Records and Beatport feature attention, Xen is attempting to hone an emerging sound of deep, proggy, bush doof breaks; drawing heavily on techno, psy breaks, and tech funk influences, the result is a driving dance floor experience of diverse and ever flowing directions...</t>
  </si>
  <si>
    <t>LINEUP</t>
  </si>
  <si>
    <t>Medical Provider</t>
  </si>
  <si>
    <t>Victoria Police</t>
  </si>
  <si>
    <t>EMC</t>
  </si>
  <si>
    <t>Chief Warden</t>
  </si>
  <si>
    <t>© 2022 OWN YOUR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</si>
</sst>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164" formatCode="&quot;$&quot;#,##0"/>
    <numFmt numFmtId="165" formatCode="[$-409]h:mm:ss\ AM/PM;@"/>
    <numFmt numFmtId="166" formatCode="dd/mm/yy;@"/>
    <numFmt numFmtId="167" formatCode="d/mm/yy;@"/>
    <numFmt numFmtId="168" formatCode="dd/mm/yyyy;@"/>
    <numFmt numFmtId="169" formatCode="h:mm:ss;@"/>
  </numFmts>
  <fonts count="59"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3"/>
      <color theme="1"/>
      <name val="Calibri"/>
      <family val="2"/>
      <scheme val="minor"/>
    </font>
    <font>
      <sz val="24"/>
      <color theme="1"/>
      <name val="Calibri"/>
      <family val="2"/>
      <scheme val="minor"/>
    </font>
    <font>
      <u/>
      <sz val="12"/>
      <color theme="10"/>
      <name val="Calibri"/>
      <family val="2"/>
      <scheme val="minor"/>
    </font>
    <font>
      <u/>
      <sz val="12"/>
      <color theme="11"/>
      <name val="Calibri"/>
      <family val="2"/>
      <scheme val="minor"/>
    </font>
    <font>
      <b/>
      <sz val="24"/>
      <color theme="1"/>
      <name val="Calibri"/>
      <family val="2"/>
      <scheme val="minor"/>
    </font>
    <font>
      <b/>
      <sz val="24"/>
      <color theme="0"/>
      <name val="Calibri"/>
      <family val="2"/>
      <scheme val="minor"/>
    </font>
    <font>
      <b/>
      <sz val="13"/>
      <color theme="1"/>
      <name val="Calibri"/>
      <family val="2"/>
      <scheme val="minor"/>
    </font>
    <font>
      <sz val="11"/>
      <color rgb="FF000000"/>
      <name val="Calibri"/>
      <family val="2"/>
      <scheme val="minor"/>
    </font>
    <font>
      <sz val="11"/>
      <color rgb="FF7030A0"/>
      <name val="Calibri"/>
      <family val="2"/>
      <scheme val="minor"/>
    </font>
    <font>
      <sz val="11"/>
      <color rgb="FF00B0F0"/>
      <name val="Calibri"/>
      <family val="2"/>
      <scheme val="minor"/>
    </font>
    <font>
      <sz val="11"/>
      <color theme="3"/>
      <name val="Calibri"/>
      <family val="2"/>
      <scheme val="minor"/>
    </font>
    <font>
      <sz val="11"/>
      <color theme="4"/>
      <name val="Calibri"/>
      <family val="2"/>
      <scheme val="minor"/>
    </font>
    <font>
      <sz val="11"/>
      <color theme="7" tint="-0.499984740745262"/>
      <name val="Calibri"/>
      <family val="2"/>
      <scheme val="minor"/>
    </font>
    <font>
      <sz val="11"/>
      <color theme="9" tint="0.59999389629810485"/>
      <name val="Calibri"/>
      <family val="2"/>
      <scheme val="minor"/>
    </font>
    <font>
      <sz val="11"/>
      <color theme="6" tint="0.59999389629810485"/>
      <name val="Calibri"/>
      <family val="2"/>
      <scheme val="minor"/>
    </font>
    <font>
      <sz val="11"/>
      <color theme="3" tint="0.59999389629810485"/>
      <name val="Calibri"/>
      <family val="2"/>
      <scheme val="minor"/>
    </font>
    <font>
      <sz val="11"/>
      <color theme="5" tint="0.59999389629810485"/>
      <name val="Calibri"/>
      <family val="2"/>
      <scheme val="minor"/>
    </font>
    <font>
      <sz val="11"/>
      <color theme="7" tint="0.59999389629810485"/>
      <name val="Calibri"/>
      <family val="2"/>
      <scheme val="minor"/>
    </font>
    <font>
      <sz val="11"/>
      <color theme="2" tint="-0.749992370372631"/>
      <name val="Calibri"/>
      <family val="2"/>
      <scheme val="minor"/>
    </font>
    <font>
      <sz val="11"/>
      <color rgb="FFC00000"/>
      <name val="Calibri"/>
      <family val="2"/>
      <scheme val="minor"/>
    </font>
    <font>
      <sz val="11"/>
      <color rgb="FF00700B"/>
      <name val="Calibri"/>
      <family val="2"/>
      <scheme val="minor"/>
    </font>
    <font>
      <sz val="11"/>
      <color rgb="FFFF5050"/>
      <name val="Calibri"/>
      <family val="2"/>
      <scheme val="minor"/>
    </font>
    <font>
      <sz val="11"/>
      <color rgb="FF808000"/>
      <name val="Calibri"/>
      <family val="2"/>
      <scheme val="minor"/>
    </font>
    <font>
      <sz val="11"/>
      <color theme="0"/>
      <name val="Calibri"/>
      <family val="2"/>
      <scheme val="minor"/>
    </font>
    <font>
      <sz val="24"/>
      <color rgb="FFC00000"/>
      <name val="Calibri"/>
      <family val="2"/>
      <scheme val="minor"/>
    </font>
    <font>
      <sz val="14"/>
      <color theme="1"/>
      <name val="Wingdings"/>
      <charset val="2"/>
    </font>
    <font>
      <b/>
      <sz val="11"/>
      <color rgb="FF000000"/>
      <name val="Calibri"/>
      <family val="2"/>
      <scheme val="minor"/>
    </font>
    <font>
      <sz val="12"/>
      <name val="Calibri"/>
      <family val="2"/>
      <scheme val="minor"/>
    </font>
    <font>
      <b/>
      <sz val="11"/>
      <color rgb="FF33CCCC"/>
      <name val="Calibri"/>
      <family val="2"/>
      <scheme val="minor"/>
    </font>
    <font>
      <b/>
      <sz val="11"/>
      <color rgb="FF00B050"/>
      <name val="Calibri"/>
      <family val="2"/>
      <scheme val="minor"/>
    </font>
    <font>
      <b/>
      <sz val="11"/>
      <color rgb="FF00B0F0"/>
      <name val="Calibri"/>
      <family val="2"/>
      <scheme val="minor"/>
    </font>
    <font>
      <b/>
      <sz val="11"/>
      <color rgb="FF0070C0"/>
      <name val="Calibri"/>
      <family val="2"/>
      <scheme val="minor"/>
    </font>
    <font>
      <b/>
      <sz val="11"/>
      <color rgb="FF3333CC"/>
      <name val="Calibri"/>
      <family val="2"/>
      <scheme val="minor"/>
    </font>
    <font>
      <b/>
      <sz val="11"/>
      <color rgb="FF7030A0"/>
      <name val="Calibri"/>
      <family val="2"/>
      <scheme val="minor"/>
    </font>
    <font>
      <b/>
      <sz val="11"/>
      <color rgb="FFC00000"/>
      <name val="Calibri"/>
      <family val="2"/>
      <scheme val="minor"/>
    </font>
    <font>
      <b/>
      <sz val="11"/>
      <color rgb="FFFF0000"/>
      <name val="Calibri"/>
      <family val="2"/>
      <scheme val="minor"/>
    </font>
    <font>
      <b/>
      <sz val="11"/>
      <color theme="9" tint="-0.249977111117893"/>
      <name val="Calibri"/>
      <family val="2"/>
      <scheme val="minor"/>
    </font>
    <font>
      <sz val="12"/>
      <color rgb="FF000000"/>
      <name val="Calibri"/>
      <family val="2"/>
      <scheme val="minor"/>
    </font>
    <font>
      <b/>
      <sz val="11"/>
      <color rgb="FFFFC000"/>
      <name val="Calibri"/>
      <family val="2"/>
      <scheme val="minor"/>
    </font>
    <font>
      <b/>
      <sz val="11"/>
      <color rgb="FF66FF33"/>
      <name val="Calibri"/>
      <family val="2"/>
      <scheme val="minor"/>
    </font>
    <font>
      <b/>
      <sz val="11"/>
      <color theme="9" tint="-0.499984740745262"/>
      <name val="Calibri"/>
      <family val="2"/>
      <scheme val="minor"/>
    </font>
    <font>
      <b/>
      <sz val="11"/>
      <color theme="0"/>
      <name val="Calibri"/>
      <family val="2"/>
      <scheme val="minor"/>
    </font>
    <font>
      <sz val="24"/>
      <color theme="0"/>
      <name val="Calibri"/>
      <family val="2"/>
      <scheme val="minor"/>
    </font>
    <font>
      <b/>
      <sz val="14"/>
      <color theme="0"/>
      <name val="Calibri"/>
      <family val="2"/>
      <scheme val="minor"/>
    </font>
    <font>
      <sz val="14"/>
      <color theme="0"/>
      <name val="Calibri"/>
      <family val="2"/>
      <scheme val="minor"/>
    </font>
    <font>
      <sz val="12"/>
      <color theme="1"/>
      <name val="Tahoma"/>
      <family val="2"/>
    </font>
    <font>
      <sz val="12"/>
      <color theme="0"/>
      <name val="Calibri"/>
      <family val="2"/>
      <scheme val="minor"/>
    </font>
    <font>
      <b/>
      <sz val="12"/>
      <color theme="5" tint="-0.249977111117893"/>
      <name val="Calibri"/>
      <family val="2"/>
      <scheme val="minor"/>
    </font>
    <font>
      <b/>
      <sz val="12"/>
      <color theme="4" tint="-0.249977111117893"/>
      <name val="Calibri"/>
      <family val="2"/>
      <scheme val="minor"/>
    </font>
    <font>
      <b/>
      <sz val="12"/>
      <color theme="4" tint="-0.499984740745262"/>
      <name val="Calibri"/>
      <family val="2"/>
      <scheme val="minor"/>
    </font>
    <font>
      <b/>
      <sz val="12"/>
      <color theme="5" tint="-0.499984740745262"/>
      <name val="Calibri"/>
      <family val="2"/>
      <scheme val="minor"/>
    </font>
  </fonts>
  <fills count="56">
    <fill>
      <patternFill patternType="none"/>
    </fill>
    <fill>
      <patternFill patternType="gray125"/>
    </fill>
    <fill>
      <patternFill patternType="solid">
        <fgColor rgb="FF92D050"/>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00B050"/>
        <bgColor indexed="64"/>
      </patternFill>
    </fill>
    <fill>
      <patternFill patternType="solid">
        <fgColor rgb="FF7030A0"/>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rgb="FFFFFF99"/>
        <bgColor indexed="64"/>
      </patternFill>
    </fill>
    <fill>
      <patternFill patternType="solid">
        <fgColor rgb="FFC00000"/>
        <bgColor indexed="64"/>
      </patternFill>
    </fill>
    <fill>
      <patternFill patternType="solid">
        <fgColor theme="9" tint="-0.249977111117893"/>
        <bgColor indexed="64"/>
      </patternFill>
    </fill>
    <fill>
      <patternFill patternType="solid">
        <fgColor theme="3"/>
        <bgColor indexed="64"/>
      </patternFill>
    </fill>
    <fill>
      <patternFill patternType="solid">
        <fgColor theme="6" tint="-0.499984740745262"/>
        <bgColor indexed="64"/>
      </patternFill>
    </fill>
    <fill>
      <patternFill patternType="solid">
        <fgColor theme="7" tint="-0.249977111117893"/>
        <bgColor indexed="64"/>
      </patternFill>
    </fill>
    <fill>
      <patternFill patternType="solid">
        <fgColor rgb="FFCCCC00"/>
        <bgColor indexed="64"/>
      </patternFill>
    </fill>
    <fill>
      <patternFill patternType="solid">
        <fgColor rgb="FF753805"/>
        <bgColor indexed="64"/>
      </patternFill>
    </fill>
    <fill>
      <patternFill patternType="solid">
        <fgColor rgb="FFFF5050"/>
        <bgColor indexed="64"/>
      </patternFill>
    </fill>
    <fill>
      <patternFill patternType="solid">
        <fgColor rgb="FFFFFF66"/>
        <bgColor indexed="64"/>
      </patternFill>
    </fill>
    <fill>
      <patternFill patternType="solid">
        <fgColor rgb="FFA3F38D"/>
        <bgColor indexed="64"/>
      </patternFill>
    </fill>
    <fill>
      <patternFill patternType="solid">
        <fgColor rgb="FFCCFF66"/>
        <bgColor indexed="64"/>
      </patternFill>
    </fill>
    <fill>
      <patternFill patternType="solid">
        <fgColor rgb="FFFFCC66"/>
        <bgColor indexed="64"/>
      </patternFill>
    </fill>
    <fill>
      <patternFill patternType="solid">
        <fgColor rgb="FFFFFF00"/>
        <bgColor indexed="64"/>
      </patternFill>
    </fill>
    <fill>
      <patternFill patternType="solid">
        <fgColor theme="1" tint="0.249977111117893"/>
        <bgColor indexed="64"/>
      </patternFill>
    </fill>
    <fill>
      <patternFill patternType="solid">
        <fgColor rgb="FFA50021"/>
        <bgColor indexed="64"/>
      </patternFill>
    </fill>
    <fill>
      <patternFill patternType="solid">
        <fgColor theme="9" tint="-0.499984740745262"/>
        <bgColor indexed="64"/>
      </patternFill>
    </fill>
    <fill>
      <patternFill patternType="solid">
        <fgColor rgb="FF006600"/>
        <bgColor indexed="64"/>
      </patternFill>
    </fill>
    <fill>
      <patternFill patternType="solid">
        <fgColor theme="7" tint="-0.499984740745262"/>
        <bgColor indexed="64"/>
      </patternFill>
    </fill>
    <fill>
      <patternFill patternType="solid">
        <fgColor theme="4"/>
        <bgColor indexed="64"/>
      </patternFill>
    </fill>
    <fill>
      <patternFill patternType="solid">
        <fgColor rgb="FF0070C0"/>
        <bgColor indexed="64"/>
      </patternFill>
    </fill>
    <fill>
      <patternFill patternType="solid">
        <fgColor theme="3" tint="0.39997558519241921"/>
        <bgColor indexed="64"/>
      </patternFill>
    </fill>
    <fill>
      <patternFill patternType="solid">
        <fgColor rgb="FF008080"/>
        <bgColor indexed="64"/>
      </patternFill>
    </fill>
    <fill>
      <patternFill patternType="solid">
        <fgColor rgb="FF33CCCC"/>
        <bgColor indexed="64"/>
      </patternFill>
    </fill>
    <fill>
      <patternFill patternType="solid">
        <fgColor rgb="FF990099"/>
        <bgColor indexed="64"/>
      </patternFill>
    </fill>
    <fill>
      <patternFill patternType="solid">
        <fgColor rgb="FFFF66FF"/>
        <bgColor indexed="64"/>
      </patternFill>
    </fill>
    <fill>
      <patternFill patternType="solid">
        <fgColor theme="0" tint="-0.34998626667073579"/>
        <bgColor indexed="64"/>
      </patternFill>
    </fill>
  </fills>
  <borders count="35">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diagonal/>
    </border>
    <border>
      <left/>
      <right/>
      <top/>
      <bottom style="medium">
        <color indexed="64"/>
      </bottom>
      <diagonal/>
    </border>
  </borders>
  <cellStyleXfs count="363">
    <xf numFmtId="0" fontId="0" fillId="0" borderId="0"/>
    <xf numFmtId="0" fontId="2" fillId="0" borderId="0" applyNumberFormat="0" applyFill="0" applyBorder="0" applyAlignment="0" applyProtection="0"/>
    <xf numFmtId="0" fontId="4"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57">
    <xf numFmtId="0" fontId="0" fillId="0" borderId="0" xfId="0"/>
    <xf numFmtId="0" fontId="0" fillId="0" borderId="0" xfId="0"/>
    <xf numFmtId="0" fontId="0" fillId="0" borderId="0" xfId="0"/>
    <xf numFmtId="0" fontId="0" fillId="0" borderId="0" xfId="0" applyBorder="1"/>
    <xf numFmtId="0" fontId="0" fillId="0" borderId="0" xfId="0" applyFill="1" applyBorder="1"/>
    <xf numFmtId="0" fontId="0" fillId="0" borderId="0" xfId="0" applyFont="1"/>
    <xf numFmtId="49" fontId="0" fillId="0" borderId="0" xfId="0" applyNumberFormat="1"/>
    <xf numFmtId="0" fontId="0" fillId="5" borderId="0" xfId="0" applyFill="1"/>
    <xf numFmtId="0" fontId="1" fillId="5" borderId="0" xfId="0" applyFont="1" applyFill="1"/>
    <xf numFmtId="0" fontId="3" fillId="0" borderId="0" xfId="1" applyFont="1"/>
    <xf numFmtId="0" fontId="2" fillId="0" borderId="0" xfId="1"/>
    <xf numFmtId="0" fontId="0" fillId="0" borderId="0" xfId="1" applyFont="1"/>
    <xf numFmtId="49" fontId="0" fillId="0" borderId="0" xfId="0" applyNumberFormat="1" applyAlignment="1">
      <alignment horizontal="left"/>
    </xf>
    <xf numFmtId="49" fontId="0" fillId="0" borderId="0" xfId="0" applyNumberFormat="1" applyFont="1" applyAlignment="1">
      <alignment horizontal="left"/>
    </xf>
    <xf numFmtId="0" fontId="0" fillId="0" borderId="0" xfId="0" applyAlignment="1">
      <alignment horizontal="right"/>
    </xf>
    <xf numFmtId="0" fontId="0" fillId="0" borderId="0" xfId="0"/>
    <xf numFmtId="0" fontId="2" fillId="0" borderId="0" xfId="1"/>
    <xf numFmtId="0" fontId="1" fillId="0" borderId="0" xfId="0" applyFont="1"/>
    <xf numFmtId="0" fontId="8" fillId="0" borderId="0" xfId="0" applyFont="1"/>
    <xf numFmtId="0" fontId="6" fillId="14" borderId="0" xfId="0" applyFont="1" applyFill="1"/>
    <xf numFmtId="0" fontId="5" fillId="14" borderId="0" xfId="0" applyFont="1" applyFill="1"/>
    <xf numFmtId="0" fontId="4" fillId="11" borderId="0" xfId="0" applyFont="1" applyFill="1"/>
    <xf numFmtId="0" fontId="7" fillId="11" borderId="7" xfId="0" applyFont="1" applyFill="1" applyBorder="1"/>
    <xf numFmtId="1" fontId="7" fillId="8" borderId="0" xfId="0" applyNumberFormat="1" applyFont="1" applyFill="1"/>
    <xf numFmtId="0" fontId="4" fillId="8" borderId="0" xfId="0" applyFont="1" applyFill="1"/>
    <xf numFmtId="0" fontId="7" fillId="8" borderId="7" xfId="0" applyFont="1" applyFill="1" applyBorder="1"/>
    <xf numFmtId="0" fontId="7" fillId="9" borderId="7" xfId="0" applyFont="1" applyFill="1" applyBorder="1"/>
    <xf numFmtId="0" fontId="7" fillId="7" borderId="7" xfId="0" applyFont="1" applyFill="1" applyBorder="1"/>
    <xf numFmtId="0" fontId="7" fillId="16" borderId="7" xfId="0" applyFont="1" applyFill="1" applyBorder="1"/>
    <xf numFmtId="0" fontId="4" fillId="0" borderId="0" xfId="0" applyFont="1"/>
    <xf numFmtId="0" fontId="4" fillId="11" borderId="8" xfId="0" applyFont="1" applyFill="1" applyBorder="1"/>
    <xf numFmtId="0" fontId="4" fillId="8" borderId="8" xfId="0" applyFont="1" applyFill="1" applyBorder="1"/>
    <xf numFmtId="0" fontId="4" fillId="9" borderId="8" xfId="0" applyFont="1" applyFill="1" applyBorder="1"/>
    <xf numFmtId="0" fontId="4" fillId="7" borderId="8" xfId="0" applyFont="1" applyFill="1" applyBorder="1"/>
    <xf numFmtId="0" fontId="4" fillId="16" borderId="8" xfId="0" applyFont="1" applyFill="1" applyBorder="1"/>
    <xf numFmtId="0" fontId="4" fillId="11" borderId="9" xfId="0" applyFont="1" applyFill="1" applyBorder="1"/>
    <xf numFmtId="0" fontId="4" fillId="8" borderId="9" xfId="0" applyFont="1" applyFill="1" applyBorder="1"/>
    <xf numFmtId="0" fontId="4" fillId="9" borderId="9" xfId="0" applyFont="1" applyFill="1" applyBorder="1"/>
    <xf numFmtId="0" fontId="4" fillId="7" borderId="9" xfId="0" applyFont="1" applyFill="1" applyBorder="1"/>
    <xf numFmtId="0" fontId="4" fillId="16" borderId="9" xfId="0" applyFont="1" applyFill="1" applyBorder="1"/>
    <xf numFmtId="0" fontId="4" fillId="9" borderId="0" xfId="0" applyFont="1" applyFill="1"/>
    <xf numFmtId="0" fontId="4" fillId="7" borderId="0" xfId="0" applyFont="1" applyFill="1"/>
    <xf numFmtId="0" fontId="4" fillId="16" borderId="0" xfId="0" applyFont="1" applyFill="1"/>
    <xf numFmtId="0" fontId="4" fillId="18" borderId="0" xfId="0" applyFont="1" applyFill="1"/>
    <xf numFmtId="0" fontId="7" fillId="11" borderId="0" xfId="0" applyFont="1" applyFill="1"/>
    <xf numFmtId="0" fontId="4" fillId="13" borderId="0" xfId="0" applyFont="1" applyFill="1"/>
    <xf numFmtId="0" fontId="7" fillId="11" borderId="8" xfId="0" applyFont="1" applyFill="1" applyBorder="1"/>
    <xf numFmtId="0" fontId="7" fillId="11" borderId="9" xfId="0" applyFont="1" applyFill="1" applyBorder="1"/>
    <xf numFmtId="0" fontId="7" fillId="8" borderId="8" xfId="0" applyFont="1" applyFill="1" applyBorder="1"/>
    <xf numFmtId="0" fontId="7" fillId="9" borderId="8" xfId="0" applyFont="1" applyFill="1" applyBorder="1"/>
    <xf numFmtId="0" fontId="7" fillId="7" borderId="8" xfId="0" applyFont="1" applyFill="1" applyBorder="1"/>
    <xf numFmtId="0" fontId="7" fillId="7" borderId="10" xfId="0" applyFont="1" applyFill="1" applyBorder="1"/>
    <xf numFmtId="0" fontId="7" fillId="7" borderId="11" xfId="0" applyFont="1" applyFill="1" applyBorder="1"/>
    <xf numFmtId="0" fontId="7" fillId="7" borderId="12" xfId="0" applyFont="1" applyFill="1" applyBorder="1"/>
    <xf numFmtId="0" fontId="7" fillId="13" borderId="10" xfId="0" applyFont="1" applyFill="1" applyBorder="1"/>
    <xf numFmtId="0" fontId="7" fillId="13" borderId="11" xfId="0" applyFont="1" applyFill="1" applyBorder="1"/>
    <xf numFmtId="0" fontId="7" fillId="13" borderId="12" xfId="0" applyFont="1" applyFill="1" applyBorder="1"/>
    <xf numFmtId="0" fontId="7" fillId="16" borderId="8" xfId="0" applyFont="1" applyFill="1" applyBorder="1"/>
    <xf numFmtId="0" fontId="7" fillId="16" borderId="9" xfId="0" applyFont="1" applyFill="1" applyBorder="1"/>
    <xf numFmtId="0" fontId="0" fillId="0" borderId="10" xfId="0" applyBorder="1"/>
    <xf numFmtId="0" fontId="0" fillId="0" borderId="13" xfId="0" applyBorder="1"/>
    <xf numFmtId="0" fontId="0" fillId="0" borderId="14" xfId="0" applyBorder="1"/>
    <xf numFmtId="0" fontId="0" fillId="0" borderId="12" xfId="0" applyBorder="1"/>
    <xf numFmtId="0" fontId="0" fillId="0" borderId="6" xfId="0" applyBorder="1"/>
    <xf numFmtId="0" fontId="0" fillId="0" borderId="15" xfId="0" applyBorder="1"/>
    <xf numFmtId="0" fontId="0" fillId="0" borderId="3" xfId="0" applyBorder="1"/>
    <xf numFmtId="0" fontId="0" fillId="0" borderId="4" xfId="0" applyBorder="1"/>
    <xf numFmtId="0" fontId="0" fillId="0" borderId="5" xfId="0" applyBorder="1"/>
    <xf numFmtId="0" fontId="1" fillId="0" borderId="3" xfId="0" applyFont="1" applyBorder="1"/>
    <xf numFmtId="0" fontId="1" fillId="0" borderId="4" xfId="0" applyFont="1" applyBorder="1"/>
    <xf numFmtId="0" fontId="1" fillId="0" borderId="5" xfId="0" applyFont="1" applyBorder="1"/>
    <xf numFmtId="0" fontId="0" fillId="0" borderId="0" xfId="0" applyAlignment="1">
      <alignment horizontal="center"/>
    </xf>
    <xf numFmtId="0" fontId="7" fillId="18" borderId="14" xfId="0" applyFont="1" applyFill="1" applyBorder="1"/>
    <xf numFmtId="0" fontId="4" fillId="18" borderId="21" xfId="0" applyFont="1" applyFill="1" applyBorder="1"/>
    <xf numFmtId="0" fontId="4" fillId="18" borderId="15" xfId="0" applyFont="1" applyFill="1" applyBorder="1"/>
    <xf numFmtId="0" fontId="7" fillId="13" borderId="14" xfId="0" applyFont="1" applyFill="1" applyBorder="1"/>
    <xf numFmtId="0" fontId="7" fillId="13" borderId="21" xfId="0" applyFont="1" applyFill="1" applyBorder="1"/>
    <xf numFmtId="0" fontId="4" fillId="13" borderId="21" xfId="0" applyFont="1" applyFill="1" applyBorder="1"/>
    <xf numFmtId="0" fontId="4" fillId="13" borderId="15" xfId="0" applyFont="1" applyFill="1" applyBorder="1"/>
    <xf numFmtId="0" fontId="4" fillId="13" borderId="11" xfId="0" applyFont="1" applyFill="1" applyBorder="1"/>
    <xf numFmtId="0" fontId="4" fillId="13" borderId="12" xfId="0" applyFont="1" applyFill="1" applyBorder="1"/>
    <xf numFmtId="0" fontId="6" fillId="14" borderId="0" xfId="0" applyFont="1" applyFill="1" applyAlignment="1">
      <alignment horizontal="center"/>
    </xf>
    <xf numFmtId="0" fontId="5" fillId="14" borderId="0" xfId="0" applyFont="1" applyFill="1" applyAlignment="1">
      <alignment horizontal="center"/>
    </xf>
    <xf numFmtId="0" fontId="6" fillId="12" borderId="6" xfId="0" applyFont="1" applyFill="1" applyBorder="1"/>
    <xf numFmtId="0" fontId="6" fillId="0" borderId="6" xfId="0" applyFont="1" applyBorder="1"/>
    <xf numFmtId="0" fontId="6" fillId="15" borderId="0" xfId="0" applyFont="1" applyFill="1" applyAlignment="1">
      <alignment horizontal="center"/>
    </xf>
    <xf numFmtId="20" fontId="6" fillId="14" borderId="0" xfId="0" applyNumberFormat="1" applyFont="1" applyFill="1"/>
    <xf numFmtId="0" fontId="7" fillId="8" borderId="9" xfId="0" applyFont="1" applyFill="1" applyBorder="1"/>
    <xf numFmtId="0" fontId="7" fillId="13" borderId="15" xfId="0" applyFont="1" applyFill="1" applyBorder="1"/>
    <xf numFmtId="0" fontId="6" fillId="13" borderId="3" xfId="0" applyFont="1" applyFill="1" applyBorder="1"/>
    <xf numFmtId="0" fontId="6" fillId="13" borderId="5" xfId="0" applyFont="1" applyFill="1" applyBorder="1"/>
    <xf numFmtId="0" fontId="6" fillId="12" borderId="2" xfId="0" applyFont="1" applyFill="1" applyBorder="1"/>
    <xf numFmtId="0" fontId="6" fillId="13" borderId="2" xfId="0" applyFont="1" applyFill="1" applyBorder="1"/>
    <xf numFmtId="0" fontId="6" fillId="10" borderId="2" xfId="0" applyFont="1" applyFill="1" applyBorder="1"/>
    <xf numFmtId="0" fontId="6" fillId="4" borderId="3" xfId="0" applyFont="1" applyFill="1" applyBorder="1"/>
    <xf numFmtId="0" fontId="6" fillId="4" borderId="5" xfId="0" applyFont="1" applyFill="1" applyBorder="1"/>
    <xf numFmtId="0" fontId="6" fillId="5" borderId="3" xfId="0" applyFont="1" applyFill="1" applyBorder="1"/>
    <xf numFmtId="0" fontId="6" fillId="5" borderId="5" xfId="0" applyFont="1" applyFill="1" applyBorder="1"/>
    <xf numFmtId="0" fontId="6" fillId="17" borderId="2" xfId="0" applyFont="1" applyFill="1" applyBorder="1"/>
    <xf numFmtId="0" fontId="6" fillId="19" borderId="2" xfId="0" applyFont="1" applyFill="1" applyBorder="1"/>
    <xf numFmtId="0" fontId="9" fillId="25" borderId="0" xfId="0" applyFont="1" applyFill="1"/>
    <xf numFmtId="165" fontId="9" fillId="25" borderId="0" xfId="0" applyNumberFormat="1" applyFont="1" applyFill="1"/>
    <xf numFmtId="49" fontId="9" fillId="25" borderId="0" xfId="0" applyNumberFormat="1" applyFont="1" applyFill="1"/>
    <xf numFmtId="164" fontId="9" fillId="25" borderId="0" xfId="0" applyNumberFormat="1" applyFont="1" applyFill="1" applyAlignment="1">
      <alignment horizontal="right"/>
    </xf>
    <xf numFmtId="0" fontId="9" fillId="26" borderId="0" xfId="0" applyFont="1" applyFill="1"/>
    <xf numFmtId="165" fontId="9" fillId="26" borderId="0" xfId="0" applyNumberFormat="1" applyFont="1" applyFill="1"/>
    <xf numFmtId="49" fontId="9" fillId="26" borderId="0" xfId="0" applyNumberFormat="1" applyFont="1" applyFill="1"/>
    <xf numFmtId="164" fontId="9" fillId="26" borderId="0" xfId="0" applyNumberFormat="1" applyFont="1" applyFill="1" applyAlignment="1">
      <alignment horizontal="right"/>
    </xf>
    <xf numFmtId="166" fontId="9" fillId="26" borderId="0" xfId="0" applyNumberFormat="1" applyFont="1" applyFill="1"/>
    <xf numFmtId="0" fontId="1" fillId="20" borderId="0" xfId="0" applyFont="1" applyFill="1"/>
    <xf numFmtId="0" fontId="9" fillId="3" borderId="0" xfId="0" applyFont="1" applyFill="1"/>
    <xf numFmtId="49" fontId="9" fillId="3" borderId="0" xfId="0" applyNumberFormat="1" applyFont="1" applyFill="1"/>
    <xf numFmtId="0" fontId="1" fillId="10" borderId="0" xfId="0" applyFont="1" applyFill="1"/>
    <xf numFmtId="0" fontId="1" fillId="2" borderId="0" xfId="0" applyFont="1" applyFill="1" applyAlignment="1">
      <alignment horizontal="left"/>
    </xf>
    <xf numFmtId="0" fontId="0" fillId="2" borderId="0" xfId="0" applyFont="1" applyFill="1" applyAlignment="1">
      <alignment horizontal="left"/>
    </xf>
    <xf numFmtId="0" fontId="1" fillId="0" borderId="0" xfId="0" applyFont="1" applyBorder="1"/>
    <xf numFmtId="0" fontId="9" fillId="28" borderId="0" xfId="0" applyFont="1" applyFill="1"/>
    <xf numFmtId="49" fontId="9" fillId="28" borderId="0" xfId="0" applyNumberFormat="1" applyFont="1" applyFill="1"/>
    <xf numFmtId="0" fontId="1" fillId="19" borderId="0" xfId="0" applyFont="1" applyFill="1"/>
    <xf numFmtId="0" fontId="9" fillId="6" borderId="0" xfId="0" applyFont="1" applyFill="1"/>
    <xf numFmtId="165" fontId="9" fillId="6" borderId="0" xfId="0" applyNumberFormat="1" applyFont="1" applyFill="1"/>
    <xf numFmtId="49" fontId="9" fillId="6" borderId="0" xfId="0" applyNumberFormat="1" applyFont="1" applyFill="1"/>
    <xf numFmtId="164" fontId="9" fillId="6" borderId="0" xfId="0" applyNumberFormat="1" applyFont="1" applyFill="1" applyAlignment="1">
      <alignment horizontal="right"/>
    </xf>
    <xf numFmtId="166" fontId="9" fillId="6" borderId="0" xfId="0" applyNumberFormat="1" applyFont="1" applyFill="1"/>
    <xf numFmtId="0" fontId="12" fillId="6" borderId="0" xfId="0" applyFont="1" applyFill="1"/>
    <xf numFmtId="0" fontId="12" fillId="3" borderId="0" xfId="0" applyFont="1" applyFill="1"/>
    <xf numFmtId="0" fontId="12" fillId="25" borderId="0" xfId="0" applyFont="1" applyFill="1"/>
    <xf numFmtId="0" fontId="13" fillId="26" borderId="0" xfId="0" applyFont="1" applyFill="1"/>
    <xf numFmtId="0" fontId="12" fillId="28" borderId="0" xfId="0" applyFont="1" applyFill="1"/>
    <xf numFmtId="0" fontId="0" fillId="0" borderId="0" xfId="0" applyAlignment="1">
      <alignment vertical="center" wrapText="1"/>
    </xf>
    <xf numFmtId="0" fontId="0" fillId="0" borderId="0" xfId="0" applyAlignment="1">
      <alignment vertical="center"/>
    </xf>
    <xf numFmtId="0" fontId="0" fillId="14" borderId="0" xfId="0" applyFill="1" applyAlignment="1">
      <alignment vertical="center" wrapText="1"/>
    </xf>
    <xf numFmtId="0" fontId="0" fillId="14" borderId="0" xfId="0" applyFill="1" applyAlignment="1">
      <alignment vertical="center"/>
    </xf>
    <xf numFmtId="0" fontId="6" fillId="20" borderId="2" xfId="0" applyFont="1" applyFill="1" applyBorder="1"/>
    <xf numFmtId="0" fontId="7" fillId="23" borderId="8" xfId="0" applyFont="1" applyFill="1" applyBorder="1"/>
    <xf numFmtId="0" fontId="4" fillId="23" borderId="8" xfId="0" applyFont="1" applyFill="1" applyBorder="1"/>
    <xf numFmtId="0" fontId="4" fillId="23" borderId="9" xfId="0" applyFont="1" applyFill="1" applyBorder="1"/>
    <xf numFmtId="0" fontId="7" fillId="23" borderId="7" xfId="0" applyFont="1" applyFill="1" applyBorder="1"/>
    <xf numFmtId="0" fontId="4" fillId="23" borderId="0" xfId="0" applyFont="1" applyFill="1"/>
    <xf numFmtId="0" fontId="7" fillId="23" borderId="9" xfId="0" applyFont="1" applyFill="1" applyBorder="1"/>
    <xf numFmtId="0" fontId="6" fillId="5" borderId="4" xfId="0" applyFont="1" applyFill="1" applyBorder="1"/>
    <xf numFmtId="0" fontId="7" fillId="13" borderId="13" xfId="0" applyFont="1" applyFill="1" applyBorder="1"/>
    <xf numFmtId="0" fontId="7" fillId="13" borderId="0" xfId="0" applyFont="1" applyFill="1" applyBorder="1"/>
    <xf numFmtId="0" fontId="7" fillId="13" borderId="6" xfId="0" applyFont="1" applyFill="1" applyBorder="1"/>
    <xf numFmtId="0" fontId="4" fillId="13" borderId="0" xfId="0" applyFont="1" applyFill="1" applyBorder="1"/>
    <xf numFmtId="0" fontId="4" fillId="13" borderId="6" xfId="0" applyFont="1" applyFill="1" applyBorder="1"/>
    <xf numFmtId="0" fontId="7" fillId="21" borderId="7" xfId="0" applyFont="1" applyFill="1" applyBorder="1"/>
    <xf numFmtId="0" fontId="7" fillId="21" borderId="8" xfId="0" applyFont="1" applyFill="1" applyBorder="1"/>
    <xf numFmtId="0" fontId="7" fillId="21" borderId="9" xfId="0" applyFont="1" applyFill="1" applyBorder="1"/>
    <xf numFmtId="0" fontId="4" fillId="21" borderId="8" xfId="0" applyFont="1" applyFill="1" applyBorder="1"/>
    <xf numFmtId="0" fontId="4" fillId="21" borderId="9" xfId="0" applyFont="1" applyFill="1" applyBorder="1"/>
    <xf numFmtId="0" fontId="4" fillId="21" borderId="0" xfId="0" applyFont="1" applyFill="1"/>
    <xf numFmtId="0" fontId="4" fillId="0" borderId="0" xfId="0" applyFont="1" applyAlignment="1">
      <alignment vertical="center"/>
    </xf>
    <xf numFmtId="0" fontId="4" fillId="14" borderId="0" xfId="0" applyFont="1" applyFill="1" applyAlignment="1">
      <alignment vertical="center"/>
    </xf>
    <xf numFmtId="0" fontId="0" fillId="25" borderId="0" xfId="0" applyFill="1" applyAlignment="1">
      <alignment horizontal="center"/>
    </xf>
    <xf numFmtId="164" fontId="9" fillId="26" borderId="0" xfId="0" applyNumberFormat="1" applyFont="1" applyFill="1"/>
    <xf numFmtId="164" fontId="1" fillId="5" borderId="0" xfId="0" applyNumberFormat="1" applyFont="1" applyFill="1"/>
    <xf numFmtId="164" fontId="0" fillId="0" borderId="0" xfId="0" applyNumberFormat="1"/>
    <xf numFmtId="0" fontId="0" fillId="0" borderId="0" xfId="0"/>
    <xf numFmtId="0" fontId="7" fillId="18" borderId="10" xfId="0" applyFont="1" applyFill="1" applyBorder="1"/>
    <xf numFmtId="0" fontId="4" fillId="9" borderId="8" xfId="0" applyFont="1" applyFill="1" applyBorder="1"/>
    <xf numFmtId="0" fontId="4" fillId="18" borderId="11" xfId="0" applyFont="1" applyFill="1" applyBorder="1"/>
    <xf numFmtId="0" fontId="4" fillId="9" borderId="9" xfId="0" applyFont="1" applyFill="1" applyBorder="1"/>
    <xf numFmtId="0" fontId="4" fillId="18" borderId="12" xfId="0" applyFont="1" applyFill="1" applyBorder="1"/>
    <xf numFmtId="0" fontId="4" fillId="18" borderId="0" xfId="0" applyFont="1" applyFill="1"/>
    <xf numFmtId="0" fontId="0" fillId="0" borderId="0" xfId="0" applyAlignment="1">
      <alignment horizontal="left"/>
    </xf>
    <xf numFmtId="0" fontId="1" fillId="0" borderId="0" xfId="0" applyFont="1"/>
    <xf numFmtId="0" fontId="2" fillId="0" borderId="0" xfId="1"/>
    <xf numFmtId="0" fontId="0" fillId="8" borderId="1" xfId="0" applyFill="1" applyBorder="1"/>
    <xf numFmtId="164" fontId="0" fillId="8" borderId="1" xfId="0" applyNumberFormat="1" applyFill="1" applyBorder="1"/>
    <xf numFmtId="1" fontId="7" fillId="8" borderId="7" xfId="0" applyNumberFormat="1" applyFont="1" applyFill="1" applyBorder="1" applyAlignment="1">
      <alignment horizontal="left" vertical="top"/>
    </xf>
    <xf numFmtId="1" fontId="4" fillId="8" borderId="8" xfId="0" applyNumberFormat="1" applyFont="1" applyFill="1" applyBorder="1" applyAlignment="1">
      <alignment horizontal="left" vertical="top"/>
    </xf>
    <xf numFmtId="1" fontId="7" fillId="8" borderId="8" xfId="0" applyNumberFormat="1" applyFont="1" applyFill="1" applyBorder="1" applyAlignment="1">
      <alignment horizontal="left" vertical="top"/>
    </xf>
    <xf numFmtId="1" fontId="7" fillId="8" borderId="9" xfId="0" applyNumberFormat="1" applyFont="1" applyFill="1" applyBorder="1" applyAlignment="1">
      <alignment horizontal="left" vertical="top"/>
    </xf>
    <xf numFmtId="1" fontId="4" fillId="8" borderId="9" xfId="0" applyNumberFormat="1" applyFont="1" applyFill="1" applyBorder="1" applyAlignment="1">
      <alignment horizontal="left" vertical="top"/>
    </xf>
    <xf numFmtId="0" fontId="15" fillId="0" borderId="0" xfId="0" applyFont="1"/>
    <xf numFmtId="167" fontId="0" fillId="0" borderId="0" xfId="0" applyNumberFormat="1"/>
    <xf numFmtId="167" fontId="0" fillId="0" borderId="0" xfId="0" applyNumberFormat="1" applyAlignment="1">
      <alignment horizontal="left"/>
    </xf>
    <xf numFmtId="167" fontId="0" fillId="0" borderId="0" xfId="0" applyNumberFormat="1" applyFont="1"/>
    <xf numFmtId="0" fontId="0" fillId="0" borderId="26" xfId="0" applyBorder="1"/>
    <xf numFmtId="49" fontId="0" fillId="0" borderId="30" xfId="0" applyNumberFormat="1" applyBorder="1" applyAlignment="1">
      <alignment horizontal="left"/>
    </xf>
    <xf numFmtId="0" fontId="0" fillId="0" borderId="34" xfId="0" applyBorder="1"/>
    <xf numFmtId="49" fontId="0" fillId="0" borderId="19" xfId="0" applyNumberFormat="1" applyBorder="1" applyAlignment="1">
      <alignment horizontal="left"/>
    </xf>
    <xf numFmtId="0" fontId="13" fillId="27" borderId="16" xfId="0" applyFont="1" applyFill="1" applyBorder="1"/>
    <xf numFmtId="0" fontId="13" fillId="27" borderId="33" xfId="0" applyFont="1" applyFill="1" applyBorder="1"/>
    <xf numFmtId="0" fontId="13" fillId="27" borderId="17" xfId="0" applyFont="1" applyFill="1" applyBorder="1"/>
    <xf numFmtId="0" fontId="1" fillId="22" borderId="26" xfId="0" applyFont="1" applyFill="1" applyBorder="1"/>
    <xf numFmtId="0" fontId="1" fillId="22" borderId="0" xfId="0" applyFont="1" applyFill="1" applyBorder="1"/>
    <xf numFmtId="0" fontId="1" fillId="22" borderId="30" xfId="0" applyFont="1" applyFill="1" applyBorder="1"/>
    <xf numFmtId="49" fontId="0" fillId="0" borderId="0" xfId="0" applyNumberFormat="1" applyBorder="1" applyAlignment="1">
      <alignment horizontal="left"/>
    </xf>
    <xf numFmtId="0" fontId="0" fillId="0" borderId="0" xfId="0" applyAlignment="1">
      <alignment wrapText="1"/>
    </xf>
    <xf numFmtId="11" fontId="0" fillId="0" borderId="0" xfId="0" applyNumberFormat="1"/>
    <xf numFmtId="8" fontId="0" fillId="0" borderId="0" xfId="0" applyNumberFormat="1"/>
    <xf numFmtId="15" fontId="0" fillId="0" borderId="0" xfId="0" applyNumberFormat="1"/>
    <xf numFmtId="1" fontId="0" fillId="0" borderId="0" xfId="0" applyNumberFormat="1"/>
    <xf numFmtId="168" fontId="0" fillId="0" borderId="0" xfId="0" applyNumberFormat="1"/>
    <xf numFmtId="0" fontId="20" fillId="13" borderId="26" xfId="0" applyFont="1" applyFill="1" applyBorder="1"/>
    <xf numFmtId="0" fontId="18" fillId="6" borderId="26" xfId="0" applyFont="1" applyFill="1" applyBorder="1"/>
    <xf numFmtId="0" fontId="22" fillId="33" borderId="0" xfId="0" applyFont="1" applyFill="1" applyBorder="1"/>
    <xf numFmtId="0" fontId="23" fillId="32" borderId="0" xfId="0" applyFont="1" applyFill="1" applyBorder="1"/>
    <xf numFmtId="0" fontId="24" fillId="30" borderId="0" xfId="0" applyFont="1" applyFill="1" applyBorder="1"/>
    <xf numFmtId="0" fontId="25" fillId="34" borderId="0" xfId="0" applyFont="1" applyFill="1" applyBorder="1"/>
    <xf numFmtId="0" fontId="26" fillId="35" borderId="0" xfId="0" applyFont="1" applyFill="1" applyBorder="1"/>
    <xf numFmtId="0" fontId="21" fillId="31" borderId="0" xfId="0" applyFont="1" applyFill="1" applyBorder="1"/>
    <xf numFmtId="0" fontId="21" fillId="36" borderId="0" xfId="0" applyFont="1" applyFill="1" applyBorder="1"/>
    <xf numFmtId="0" fontId="24" fillId="37" borderId="0" xfId="0" applyFont="1" applyFill="1" applyBorder="1"/>
    <xf numFmtId="0" fontId="0" fillId="38" borderId="26" xfId="0" applyFill="1" applyBorder="1"/>
    <xf numFmtId="0" fontId="28" fillId="7" borderId="0" xfId="0" applyFont="1" applyFill="1" applyBorder="1"/>
    <xf numFmtId="0" fontId="0" fillId="0" borderId="30" xfId="0" applyBorder="1"/>
    <xf numFmtId="0" fontId="29" fillId="16" borderId="0" xfId="0" applyFont="1" applyFill="1" applyBorder="1"/>
    <xf numFmtId="0" fontId="27" fillId="9" borderId="0" xfId="0" applyFont="1" applyFill="1" applyBorder="1"/>
    <xf numFmtId="0" fontId="17" fillId="23" borderId="0" xfId="0" applyFont="1" applyFill="1" applyBorder="1"/>
    <xf numFmtId="0" fontId="30" fillId="29" borderId="0" xfId="0" applyFont="1" applyFill="1" applyBorder="1"/>
    <xf numFmtId="0" fontId="16" fillId="8" borderId="0" xfId="0" applyFont="1" applyFill="1" applyBorder="1"/>
    <xf numFmtId="0" fontId="19" fillId="11" borderId="0" xfId="0" applyFont="1" applyFill="1" applyBorder="1"/>
    <xf numFmtId="0" fontId="0" fillId="0" borderId="18" xfId="0" applyBorder="1"/>
    <xf numFmtId="165" fontId="9" fillId="3" borderId="0" xfId="0" applyNumberFormat="1" applyFont="1" applyFill="1"/>
    <xf numFmtId="164" fontId="9" fillId="3" borderId="0" xfId="0" applyNumberFormat="1" applyFont="1" applyFill="1" applyAlignment="1">
      <alignment horizontal="right"/>
    </xf>
    <xf numFmtId="166" fontId="9" fillId="3" borderId="0" xfId="0" applyNumberFormat="1" applyFont="1" applyFill="1"/>
    <xf numFmtId="0" fontId="12" fillId="5" borderId="0" xfId="0" applyFont="1" applyFill="1"/>
    <xf numFmtId="0" fontId="9" fillId="5" borderId="0" xfId="0" applyFont="1" applyFill="1"/>
    <xf numFmtId="49" fontId="9" fillId="5" borderId="0" xfId="0" applyNumberFormat="1" applyFont="1" applyFill="1"/>
    <xf numFmtId="0" fontId="1" fillId="13" borderId="0" xfId="0" applyFont="1" applyFill="1"/>
    <xf numFmtId="0" fontId="0" fillId="13" borderId="0" xfId="0" applyFont="1" applyFill="1"/>
    <xf numFmtId="165" fontId="9" fillId="22" borderId="0" xfId="0" applyNumberFormat="1" applyFont="1" applyFill="1"/>
    <xf numFmtId="49" fontId="9" fillId="22" borderId="0" xfId="0" applyNumberFormat="1" applyFont="1" applyFill="1"/>
    <xf numFmtId="0" fontId="9" fillId="22" borderId="0" xfId="0" applyFont="1" applyFill="1"/>
    <xf numFmtId="164" fontId="9" fillId="22" borderId="0" xfId="0" applyNumberFormat="1" applyFont="1" applyFill="1" applyAlignment="1">
      <alignment horizontal="right"/>
    </xf>
    <xf numFmtId="166" fontId="9" fillId="22" borderId="0" xfId="0" applyNumberFormat="1" applyFont="1" applyFill="1"/>
    <xf numFmtId="0" fontId="1" fillId="12" borderId="0" xfId="0" applyFont="1" applyFill="1"/>
    <xf numFmtId="165" fontId="9" fillId="28" borderId="0" xfId="0" applyNumberFormat="1" applyFont="1" applyFill="1"/>
    <xf numFmtId="168" fontId="9" fillId="28" borderId="0" xfId="0" applyNumberFormat="1" applyFont="1" applyFill="1"/>
    <xf numFmtId="164" fontId="9" fillId="28" borderId="0" xfId="0" applyNumberFormat="1" applyFont="1" applyFill="1" applyAlignment="1">
      <alignment horizontal="right"/>
    </xf>
    <xf numFmtId="166" fontId="9" fillId="28" borderId="0" xfId="0" applyNumberFormat="1" applyFont="1" applyFill="1"/>
    <xf numFmtId="168" fontId="1" fillId="19" borderId="0" xfId="0" applyNumberFormat="1" applyFont="1" applyFill="1"/>
    <xf numFmtId="164" fontId="9" fillId="6" borderId="0" xfId="0" applyNumberFormat="1" applyFont="1" applyFill="1"/>
    <xf numFmtId="164" fontId="1" fillId="20" borderId="0" xfId="0" applyNumberFormat="1" applyFont="1" applyFill="1"/>
    <xf numFmtId="0" fontId="0" fillId="20" borderId="0" xfId="0" applyFill="1"/>
    <xf numFmtId="1" fontId="0" fillId="0" borderId="0" xfId="0" applyNumberFormat="1" applyAlignment="1">
      <alignment vertical="center"/>
    </xf>
    <xf numFmtId="18" fontId="0" fillId="0" borderId="0" xfId="0" applyNumberFormat="1" applyFill="1" applyBorder="1" applyAlignment="1">
      <alignment vertical="center" wrapText="1"/>
    </xf>
    <xf numFmtId="0" fontId="15" fillId="0" borderId="0" xfId="0" applyFont="1" applyAlignment="1">
      <alignment vertical="center"/>
    </xf>
    <xf numFmtId="0" fontId="27" fillId="0" borderId="0" xfId="0" applyFont="1" applyAlignment="1">
      <alignment vertical="center"/>
    </xf>
    <xf numFmtId="0" fontId="34" fillId="0" borderId="0" xfId="0" applyFont="1" applyAlignment="1">
      <alignment vertical="center"/>
    </xf>
    <xf numFmtId="164" fontId="15" fillId="0" borderId="0" xfId="0" applyNumberFormat="1" applyFont="1" applyAlignment="1">
      <alignment horizontal="right" vertical="center"/>
    </xf>
    <xf numFmtId="6" fontId="15" fillId="0" borderId="0" xfId="0" applyNumberFormat="1" applyFont="1" applyAlignment="1">
      <alignment horizontal="right" vertical="center"/>
    </xf>
    <xf numFmtId="0" fontId="0" fillId="0" borderId="0" xfId="0" applyFill="1" applyAlignment="1">
      <alignment vertical="center"/>
    </xf>
    <xf numFmtId="0" fontId="35" fillId="0" borderId="0" xfId="19" applyFont="1" applyFill="1" applyAlignment="1">
      <alignment vertical="center"/>
    </xf>
    <xf numFmtId="166" fontId="0" fillId="0" borderId="0" xfId="0" applyNumberFormat="1" applyAlignment="1">
      <alignment vertical="center"/>
    </xf>
    <xf numFmtId="49" fontId="0" fillId="0" borderId="0" xfId="0" applyNumberFormat="1" applyAlignment="1">
      <alignment vertical="center"/>
    </xf>
    <xf numFmtId="169" fontId="0" fillId="0" borderId="0" xfId="0" applyNumberFormat="1" applyAlignment="1">
      <alignment vertical="center"/>
    </xf>
    <xf numFmtId="0" fontId="36" fillId="0" borderId="0" xfId="0" applyFont="1" applyAlignment="1">
      <alignment vertical="center"/>
    </xf>
    <xf numFmtId="0" fontId="1" fillId="0" borderId="0" xfId="0" applyFont="1" applyAlignment="1">
      <alignment vertical="center"/>
    </xf>
    <xf numFmtId="164" fontId="0" fillId="0" borderId="0" xfId="0" applyNumberFormat="1" applyAlignment="1">
      <alignment horizontal="right" vertical="center"/>
    </xf>
    <xf numFmtId="0" fontId="2" fillId="0" borderId="0" xfId="1" applyAlignment="1">
      <alignment vertical="center"/>
    </xf>
    <xf numFmtId="0" fontId="37" fillId="0" borderId="0" xfId="0" applyFont="1" applyAlignment="1">
      <alignment vertical="center"/>
    </xf>
    <xf numFmtId="0" fontId="38" fillId="0" borderId="0" xfId="0" applyFont="1" applyAlignment="1">
      <alignment vertical="center"/>
    </xf>
    <xf numFmtId="16" fontId="0" fillId="0" borderId="0" xfId="0" applyNumberFormat="1" applyAlignment="1">
      <alignment vertical="center"/>
    </xf>
    <xf numFmtId="0" fontId="39" fillId="0" borderId="0" xfId="0" applyFont="1" applyAlignment="1">
      <alignment vertical="center"/>
    </xf>
    <xf numFmtId="0" fontId="1" fillId="0" borderId="0" xfId="0" applyFont="1" applyFill="1" applyAlignment="1">
      <alignment horizontal="left" vertical="center"/>
    </xf>
    <xf numFmtId="0" fontId="40" fillId="0" borderId="0" xfId="0" applyFont="1" applyAlignment="1">
      <alignment horizontal="left" vertical="center"/>
    </xf>
    <xf numFmtId="49" fontId="1" fillId="0" borderId="0" xfId="0" applyNumberFormat="1" applyFont="1" applyFill="1" applyAlignment="1">
      <alignment horizontal="lef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18" fontId="45" fillId="0" borderId="0" xfId="0" applyNumberFormat="1" applyFont="1" applyFill="1" applyBorder="1" applyAlignment="1">
      <alignment vertical="center" wrapText="1"/>
    </xf>
    <xf numFmtId="0" fontId="2" fillId="0" borderId="0" xfId="1" applyFill="1" applyAlignment="1">
      <alignment vertical="center"/>
    </xf>
    <xf numFmtId="0" fontId="46" fillId="0" borderId="0" xfId="0" applyFont="1" applyAlignment="1">
      <alignment vertical="center"/>
    </xf>
    <xf numFmtId="164" fontId="0" fillId="0" borderId="0" xfId="0" applyNumberForma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0" fillId="0" borderId="0" xfId="0" applyFont="1" applyFill="1" applyAlignment="1">
      <alignment vertical="center"/>
    </xf>
    <xf numFmtId="0" fontId="31" fillId="0" borderId="0" xfId="0" applyFont="1" applyFill="1" applyAlignment="1">
      <alignment vertical="center"/>
    </xf>
    <xf numFmtId="20" fontId="0" fillId="0" borderId="0" xfId="0" applyNumberFormat="1" applyAlignment="1">
      <alignment vertical="center"/>
    </xf>
    <xf numFmtId="49" fontId="31" fillId="0" borderId="0" xfId="0" applyNumberFormat="1" applyFont="1" applyFill="1" applyAlignment="1">
      <alignment vertical="center"/>
    </xf>
    <xf numFmtId="0" fontId="0" fillId="0" borderId="0" xfId="0" applyAlignment="1">
      <alignment horizontal="left" vertical="center"/>
    </xf>
    <xf numFmtId="1" fontId="0" fillId="0" borderId="0" xfId="0" applyNumberFormat="1" applyFont="1" applyFill="1" applyBorder="1" applyAlignment="1">
      <alignment horizontal="right" vertical="center"/>
    </xf>
    <xf numFmtId="18" fontId="0" fillId="0" borderId="0" xfId="0" applyNumberFormat="1" applyFill="1" applyBorder="1" applyAlignment="1">
      <alignment vertical="center"/>
    </xf>
    <xf numFmtId="0" fontId="0" fillId="0" borderId="0" xfId="0" applyFill="1" applyAlignment="1">
      <alignment horizontal="center" vertical="center"/>
    </xf>
    <xf numFmtId="164" fontId="0" fillId="0" borderId="1" xfId="0" applyNumberFormat="1" applyBorder="1" applyAlignment="1">
      <alignment horizontal="right" vertical="center"/>
    </xf>
    <xf numFmtId="0" fontId="0" fillId="0" borderId="0" xfId="0" applyFill="1" applyAlignment="1">
      <alignment horizontal="left" vertical="center"/>
    </xf>
    <xf numFmtId="164" fontId="0" fillId="0" borderId="0" xfId="0" applyNumberFormat="1" applyBorder="1" applyAlignment="1">
      <alignment horizontal="right" vertical="center"/>
    </xf>
    <xf numFmtId="0" fontId="0" fillId="0" borderId="0" xfId="0" applyAlignment="1">
      <alignment horizontal="center" vertical="center"/>
    </xf>
    <xf numFmtId="3" fontId="0" fillId="0" borderId="0" xfId="0" applyNumberFormat="1" applyAlignment="1">
      <alignment horizontal="left" vertical="center"/>
    </xf>
    <xf numFmtId="49" fontId="0" fillId="0" borderId="0" xfId="0" applyNumberFormat="1" applyAlignment="1">
      <alignment horizontal="left" vertical="center"/>
    </xf>
    <xf numFmtId="169" fontId="0" fillId="0" borderId="0" xfId="0" applyNumberFormat="1"/>
    <xf numFmtId="0" fontId="6" fillId="13" borderId="0" xfId="0" applyFont="1" applyFill="1" applyAlignment="1">
      <alignment horizontal="center" vertical="center"/>
    </xf>
    <xf numFmtId="0" fontId="6" fillId="12" borderId="0" xfId="0" applyFont="1" applyFill="1" applyAlignment="1">
      <alignment horizontal="center" vertical="center"/>
    </xf>
    <xf numFmtId="0" fontId="6" fillId="20" borderId="0" xfId="0" applyFont="1" applyFill="1" applyAlignment="1">
      <alignment horizontal="center" vertical="center"/>
    </xf>
    <xf numFmtId="9" fontId="6" fillId="39" borderId="0" xfId="0" applyNumberFormat="1" applyFont="1" applyFill="1" applyAlignment="1">
      <alignment horizontal="center" vertical="center"/>
    </xf>
    <xf numFmtId="9" fontId="6" fillId="40" borderId="0" xfId="0" applyNumberFormat="1" applyFont="1" applyFill="1" applyAlignment="1">
      <alignment horizontal="center" vertical="center"/>
    </xf>
    <xf numFmtId="0" fontId="6" fillId="38" borderId="0" xfId="0" applyFont="1" applyFill="1" applyAlignment="1">
      <alignment horizontal="center" vertical="center"/>
    </xf>
    <xf numFmtId="0" fontId="6" fillId="41" borderId="0" xfId="0" applyFont="1" applyFill="1" applyAlignment="1">
      <alignment horizontal="center" vertical="center"/>
    </xf>
    <xf numFmtId="0" fontId="6" fillId="28" borderId="0" xfId="0" applyFont="1" applyFill="1" applyAlignment="1">
      <alignment horizontal="center" vertical="center"/>
    </xf>
    <xf numFmtId="9" fontId="6" fillId="10" borderId="0" xfId="0" applyNumberFormat="1" applyFont="1" applyFill="1" applyAlignment="1">
      <alignment horizontal="center" vertical="center"/>
    </xf>
    <xf numFmtId="0" fontId="33" fillId="13" borderId="0" xfId="0" applyFont="1" applyFill="1" applyAlignment="1">
      <alignment horizontal="center" vertical="center"/>
    </xf>
    <xf numFmtId="0" fontId="33" fillId="12" borderId="0" xfId="0" applyFont="1" applyFill="1" applyAlignment="1">
      <alignment horizontal="center" vertical="center"/>
    </xf>
    <xf numFmtId="0" fontId="6" fillId="0" borderId="0" xfId="0" applyFont="1" applyFill="1" applyAlignment="1">
      <alignment horizontal="center" vertical="center"/>
    </xf>
    <xf numFmtId="6" fontId="0" fillId="0" borderId="0" xfId="0" applyNumberFormat="1" applyAlignment="1">
      <alignment horizontal="right" vertical="center"/>
    </xf>
    <xf numFmtId="164" fontId="15" fillId="0" borderId="0" xfId="0" applyNumberFormat="1" applyFont="1" applyAlignment="1">
      <alignment vertical="center"/>
    </xf>
    <xf numFmtId="0" fontId="45" fillId="0" borderId="0" xfId="0" applyFont="1" applyFill="1" applyAlignment="1">
      <alignment vertical="center"/>
    </xf>
    <xf numFmtId="0" fontId="2" fillId="0" borderId="0" xfId="1" applyFill="1" applyAlignment="1">
      <alignment horizontal="left" vertical="center"/>
    </xf>
    <xf numFmtId="0" fontId="27" fillId="0" borderId="0" xfId="0" applyFont="1"/>
    <xf numFmtId="164" fontId="0" fillId="0" borderId="0" xfId="0" applyNumberFormat="1" applyAlignment="1">
      <alignment horizontal="right"/>
    </xf>
    <xf numFmtId="166" fontId="0" fillId="0" borderId="0" xfId="0" applyNumberFormat="1"/>
    <xf numFmtId="1" fontId="9" fillId="5" borderId="0" xfId="0" applyNumberFormat="1" applyFont="1" applyFill="1"/>
    <xf numFmtId="0" fontId="32" fillId="5" borderId="0" xfId="0" applyFont="1" applyFill="1"/>
    <xf numFmtId="164" fontId="9" fillId="5" borderId="0" xfId="0" applyNumberFormat="1" applyFont="1" applyFill="1" applyAlignment="1">
      <alignment horizontal="right"/>
    </xf>
    <xf numFmtId="166" fontId="9" fillId="5" borderId="0" xfId="0" applyNumberFormat="1" applyFont="1" applyFill="1"/>
    <xf numFmtId="49" fontId="0" fillId="5" borderId="0" xfId="0" applyNumberFormat="1" applyFill="1"/>
    <xf numFmtId="20" fontId="0" fillId="5" borderId="0" xfId="0" applyNumberFormat="1" applyFill="1"/>
    <xf numFmtId="49" fontId="5" fillId="13" borderId="0" xfId="0" applyNumberFormat="1" applyFont="1" applyFill="1" applyAlignment="1">
      <alignment horizontal="center" vertical="center"/>
    </xf>
    <xf numFmtId="20" fontId="5" fillId="13" borderId="0" xfId="0" applyNumberFormat="1" applyFont="1" applyFill="1" applyAlignment="1">
      <alignment horizontal="center" vertical="center"/>
    </xf>
    <xf numFmtId="0" fontId="5" fillId="13" borderId="0" xfId="0" applyFont="1" applyFill="1" applyAlignment="1">
      <alignment horizontal="center" vertical="center"/>
    </xf>
    <xf numFmtId="169" fontId="0" fillId="5" borderId="0" xfId="0" applyNumberFormat="1" applyFill="1"/>
    <xf numFmtId="0" fontId="12" fillId="35" borderId="0" xfId="0" applyFont="1" applyFill="1"/>
    <xf numFmtId="165" fontId="9" fillId="35" borderId="0" xfId="0" applyNumberFormat="1" applyFont="1" applyFill="1"/>
    <xf numFmtId="49" fontId="9" fillId="35" borderId="0" xfId="0" applyNumberFormat="1" applyFont="1" applyFill="1"/>
    <xf numFmtId="0" fontId="9" fillId="35" borderId="0" xfId="0" applyFont="1" applyFill="1"/>
    <xf numFmtId="164" fontId="9" fillId="35" borderId="0" xfId="0" applyNumberFormat="1" applyFont="1" applyFill="1" applyAlignment="1">
      <alignment horizontal="right"/>
    </xf>
    <xf numFmtId="167" fontId="9" fillId="35" borderId="0" xfId="0" applyNumberFormat="1" applyFont="1" applyFill="1"/>
    <xf numFmtId="166" fontId="9" fillId="35" borderId="0" xfId="0" applyNumberFormat="1" applyFont="1" applyFill="1"/>
    <xf numFmtId="0" fontId="1" fillId="42" borderId="0" xfId="0" applyFont="1" applyFill="1"/>
    <xf numFmtId="49" fontId="1" fillId="42" borderId="0" xfId="0" applyNumberFormat="1" applyFont="1" applyFill="1" applyAlignment="1">
      <alignment horizontal="left"/>
    </xf>
    <xf numFmtId="167" fontId="1" fillId="42" borderId="0" xfId="0" applyNumberFormat="1" applyFont="1" applyFill="1"/>
    <xf numFmtId="0" fontId="1" fillId="42" borderId="0" xfId="0" applyFont="1" applyFill="1" applyAlignment="1"/>
    <xf numFmtId="0" fontId="0" fillId="42" borderId="0" xfId="0" applyFill="1"/>
    <xf numFmtId="0" fontId="8" fillId="15" borderId="0" xfId="0" applyFont="1" applyFill="1"/>
    <xf numFmtId="0" fontId="0" fillId="15" borderId="0" xfId="0" applyFill="1"/>
    <xf numFmtId="0" fontId="14" fillId="15" borderId="0" xfId="0" applyFont="1" applyFill="1"/>
    <xf numFmtId="0" fontId="6" fillId="24" borderId="6" xfId="0" applyFont="1" applyFill="1" applyBorder="1"/>
    <xf numFmtId="0" fontId="31" fillId="43" borderId="0" xfId="0" applyFont="1" applyFill="1" applyBorder="1"/>
    <xf numFmtId="164" fontId="31" fillId="43" borderId="0" xfId="0" applyNumberFormat="1" applyFont="1" applyFill="1" applyBorder="1"/>
    <xf numFmtId="164" fontId="31" fillId="43" borderId="0" xfId="0" applyNumberFormat="1" applyFont="1" applyFill="1"/>
    <xf numFmtId="0" fontId="31" fillId="43" borderId="0" xfId="0" applyFont="1" applyFill="1"/>
    <xf numFmtId="0" fontId="49" fillId="43" borderId="27" xfId="0" applyFont="1" applyFill="1" applyBorder="1"/>
    <xf numFmtId="0" fontId="49" fillId="43" borderId="28" xfId="0" applyFont="1" applyFill="1" applyBorder="1"/>
    <xf numFmtId="0" fontId="49" fillId="43" borderId="29" xfId="0" applyFont="1" applyFill="1" applyBorder="1"/>
    <xf numFmtId="0" fontId="31" fillId="43" borderId="26" xfId="0" applyFont="1" applyFill="1" applyBorder="1"/>
    <xf numFmtId="166" fontId="31" fillId="43" borderId="30" xfId="0" applyNumberFormat="1" applyFont="1" applyFill="1" applyBorder="1"/>
    <xf numFmtId="0" fontId="31" fillId="43" borderId="31" xfId="0" applyFont="1" applyFill="1" applyBorder="1"/>
    <xf numFmtId="0" fontId="31" fillId="43" borderId="1" xfId="0" applyFont="1" applyFill="1" applyBorder="1"/>
    <xf numFmtId="164" fontId="31" fillId="43" borderId="1" xfId="0" applyNumberFormat="1" applyFont="1" applyFill="1" applyBorder="1"/>
    <xf numFmtId="166" fontId="31" fillId="43" borderId="32" xfId="0" applyNumberFormat="1" applyFont="1" applyFill="1" applyBorder="1"/>
    <xf numFmtId="164" fontId="31" fillId="43" borderId="29" xfId="0" applyNumberFormat="1" applyFont="1" applyFill="1" applyBorder="1"/>
    <xf numFmtId="164" fontId="31" fillId="43" borderId="30" xfId="0" applyNumberFormat="1" applyFont="1" applyFill="1" applyBorder="1"/>
    <xf numFmtId="164" fontId="31" fillId="43" borderId="32" xfId="0" applyNumberFormat="1" applyFont="1" applyFill="1" applyBorder="1"/>
    <xf numFmtId="0" fontId="31" fillId="43" borderId="0" xfId="0" applyFont="1" applyFill="1" applyBorder="1" applyAlignment="1">
      <alignment horizontal="right"/>
    </xf>
    <xf numFmtId="0" fontId="49" fillId="43" borderId="1" xfId="0" applyFont="1" applyFill="1" applyBorder="1" applyAlignment="1">
      <alignment horizontal="right"/>
    </xf>
    <xf numFmtId="164" fontId="49" fillId="43" borderId="1" xfId="0" applyNumberFormat="1" applyFont="1" applyFill="1" applyBorder="1" applyAlignment="1">
      <alignment horizontal="right"/>
    </xf>
    <xf numFmtId="0" fontId="49" fillId="43" borderId="0" xfId="0" applyFont="1" applyFill="1"/>
    <xf numFmtId="0" fontId="49" fillId="43" borderId="0" xfId="0" applyFont="1" applyFill="1" applyBorder="1" applyAlignment="1">
      <alignment horizontal="right"/>
    </xf>
    <xf numFmtId="6" fontId="31" fillId="43" borderId="0" xfId="0" applyNumberFormat="1" applyFont="1" applyFill="1"/>
    <xf numFmtId="0" fontId="13" fillId="44" borderId="0" xfId="0" applyFont="1" applyFill="1"/>
    <xf numFmtId="164" fontId="50" fillId="44" borderId="0" xfId="0" applyNumberFormat="1" applyFont="1" applyFill="1"/>
    <xf numFmtId="0" fontId="50" fillId="44" borderId="0" xfId="0" applyFont="1" applyFill="1"/>
    <xf numFmtId="49" fontId="50" fillId="44" borderId="0" xfId="0" applyNumberFormat="1" applyFont="1" applyFill="1"/>
    <xf numFmtId="0" fontId="51" fillId="30" borderId="0" xfId="0" applyFont="1" applyFill="1" applyAlignment="1">
      <alignment vertical="center"/>
    </xf>
    <xf numFmtId="164" fontId="51" fillId="30" borderId="0" xfId="0" applyNumberFormat="1" applyFont="1" applyFill="1" applyAlignment="1">
      <alignment vertical="center"/>
    </xf>
    <xf numFmtId="0" fontId="52" fillId="30" borderId="0" xfId="0" applyFont="1" applyFill="1" applyAlignment="1">
      <alignment vertical="center"/>
    </xf>
    <xf numFmtId="0" fontId="1" fillId="43" borderId="0" xfId="0" applyFont="1" applyFill="1"/>
    <xf numFmtId="0" fontId="0" fillId="43" borderId="0" xfId="0" applyFill="1"/>
    <xf numFmtId="0" fontId="0" fillId="43" borderId="0" xfId="0" applyFill="1" applyAlignment="1">
      <alignment horizontal="center"/>
    </xf>
    <xf numFmtId="0" fontId="0" fillId="43" borderId="20" xfId="0" applyFill="1" applyBorder="1" applyAlignment="1">
      <alignment horizontal="center"/>
    </xf>
    <xf numFmtId="0" fontId="0" fillId="43" borderId="0" xfId="0" applyFill="1" applyBorder="1" applyAlignment="1">
      <alignment horizontal="center"/>
    </xf>
    <xf numFmtId="0" fontId="0" fillId="43" borderId="6" xfId="0" applyFill="1" applyBorder="1" applyAlignment="1">
      <alignment horizontal="center"/>
    </xf>
    <xf numFmtId="0" fontId="0" fillId="43" borderId="15" xfId="0" applyFill="1" applyBorder="1" applyAlignment="1">
      <alignment horizontal="center"/>
    </xf>
    <xf numFmtId="0" fontId="0" fillId="43" borderId="12" xfId="0" applyFill="1" applyBorder="1" applyAlignment="1">
      <alignment horizontal="center"/>
    </xf>
    <xf numFmtId="0" fontId="0" fillId="43" borderId="23" xfId="0" applyFill="1" applyBorder="1" applyAlignment="1">
      <alignment horizontal="center"/>
    </xf>
    <xf numFmtId="0" fontId="0" fillId="43" borderId="25" xfId="0" applyFill="1" applyBorder="1" applyAlignment="1">
      <alignment horizontal="center"/>
    </xf>
    <xf numFmtId="0" fontId="0" fillId="43" borderId="22" xfId="0" applyFill="1" applyBorder="1" applyAlignment="1">
      <alignment horizontal="center"/>
    </xf>
    <xf numFmtId="0" fontId="0" fillId="43" borderId="21" xfId="0" applyFill="1" applyBorder="1" applyAlignment="1">
      <alignment horizontal="center"/>
    </xf>
    <xf numFmtId="0" fontId="1" fillId="43" borderId="0" xfId="0" applyFont="1" applyFill="1" applyAlignment="1">
      <alignment horizontal="center"/>
    </xf>
    <xf numFmtId="0" fontId="0" fillId="43" borderId="24" xfId="0" applyFill="1" applyBorder="1" applyAlignment="1">
      <alignment horizontal="center"/>
    </xf>
    <xf numFmtId="0" fontId="1" fillId="31" borderId="0" xfId="0" applyFont="1" applyFill="1"/>
    <xf numFmtId="0" fontId="0" fillId="31" borderId="0" xfId="0" applyFont="1" applyFill="1"/>
    <xf numFmtId="0" fontId="9" fillId="45" borderId="0" xfId="0" applyFont="1" applyFill="1"/>
    <xf numFmtId="0" fontId="49" fillId="43" borderId="0" xfId="0" applyFont="1" applyFill="1" applyAlignment="1">
      <alignment horizontal="center"/>
    </xf>
    <xf numFmtId="0" fontId="49" fillId="43" borderId="0" xfId="0" applyFont="1" applyFill="1" applyBorder="1" applyAlignment="1">
      <alignment horizontal="center"/>
    </xf>
    <xf numFmtId="0" fontId="12" fillId="45" borderId="0" xfId="0" applyFont="1" applyFill="1" applyAlignment="1">
      <alignment horizontal="center"/>
    </xf>
    <xf numFmtId="0" fontId="0" fillId="45" borderId="0" xfId="0" applyFill="1" applyAlignment="1">
      <alignment horizontal="center"/>
    </xf>
    <xf numFmtId="0" fontId="0" fillId="0" borderId="0" xfId="0" applyAlignment="1"/>
    <xf numFmtId="49" fontId="53" fillId="5" borderId="0" xfId="0" applyNumberFormat="1" applyFont="1" applyFill="1" applyAlignment="1">
      <alignment vertical="center"/>
    </xf>
    <xf numFmtId="0" fontId="12" fillId="45" borderId="0" xfId="0" applyFont="1" applyFill="1" applyAlignment="1">
      <alignment horizontal="center"/>
    </xf>
    <xf numFmtId="0" fontId="49" fillId="32" borderId="16" xfId="0" applyFont="1" applyFill="1" applyBorder="1" applyAlignment="1">
      <alignment horizontal="center"/>
    </xf>
    <xf numFmtId="0" fontId="49" fillId="32" borderId="17" xfId="0" applyFont="1" applyFill="1" applyBorder="1" applyAlignment="1">
      <alignment horizontal="center"/>
    </xf>
    <xf numFmtId="0" fontId="0" fillId="48" borderId="18" xfId="0" applyFill="1" applyBorder="1" applyAlignment="1">
      <alignment horizontal="center"/>
    </xf>
    <xf numFmtId="0" fontId="0" fillId="48" borderId="19" xfId="0" applyFill="1" applyBorder="1" applyAlignment="1">
      <alignment horizontal="center"/>
    </xf>
    <xf numFmtId="0" fontId="49" fillId="53" borderId="16" xfId="0" applyFont="1" applyFill="1" applyBorder="1" applyAlignment="1">
      <alignment horizontal="center"/>
    </xf>
    <xf numFmtId="0" fontId="49" fillId="53" borderId="17" xfId="0" applyFont="1" applyFill="1" applyBorder="1" applyAlignment="1">
      <alignment horizontal="center"/>
    </xf>
    <xf numFmtId="0" fontId="0" fillId="54" borderId="18" xfId="0" applyFill="1" applyBorder="1" applyAlignment="1">
      <alignment horizontal="center"/>
    </xf>
    <xf numFmtId="0" fontId="0" fillId="54" borderId="19" xfId="0" applyFill="1" applyBorder="1" applyAlignment="1">
      <alignment horizontal="center"/>
    </xf>
    <xf numFmtId="0" fontId="49" fillId="31" borderId="16" xfId="0" applyFont="1" applyFill="1" applyBorder="1" applyAlignment="1">
      <alignment horizontal="center" vertical="center"/>
    </xf>
    <xf numFmtId="0" fontId="49" fillId="31" borderId="17" xfId="0" applyFont="1" applyFill="1" applyBorder="1" applyAlignment="1">
      <alignment horizontal="center" vertical="center"/>
    </xf>
    <xf numFmtId="0" fontId="49" fillId="31" borderId="18" xfId="0" applyFont="1" applyFill="1" applyBorder="1" applyAlignment="1">
      <alignment horizontal="center" vertical="center"/>
    </xf>
    <xf numFmtId="0" fontId="49" fillId="31" borderId="19" xfId="0" applyFont="1" applyFill="1" applyBorder="1" applyAlignment="1">
      <alignment horizontal="center" vertical="center"/>
    </xf>
    <xf numFmtId="0" fontId="49" fillId="44" borderId="16" xfId="0" applyFont="1" applyFill="1" applyBorder="1" applyAlignment="1">
      <alignment horizontal="center"/>
    </xf>
    <xf numFmtId="0" fontId="49" fillId="44" borderId="17" xfId="0" applyFont="1" applyFill="1" applyBorder="1" applyAlignment="1">
      <alignment horizontal="center"/>
    </xf>
    <xf numFmtId="0" fontId="0" fillId="37" borderId="18" xfId="0" applyFill="1" applyBorder="1" applyAlignment="1">
      <alignment horizontal="center"/>
    </xf>
    <xf numFmtId="0" fontId="0" fillId="37" borderId="19" xfId="0" applyFill="1" applyBorder="1" applyAlignment="1">
      <alignment horizontal="center"/>
    </xf>
    <xf numFmtId="0" fontId="49" fillId="49" borderId="16" xfId="0" applyFont="1" applyFill="1" applyBorder="1" applyAlignment="1">
      <alignment horizontal="center"/>
    </xf>
    <xf numFmtId="0" fontId="49" fillId="49" borderId="17" xfId="0" applyFont="1" applyFill="1" applyBorder="1" applyAlignment="1">
      <alignment horizontal="center"/>
    </xf>
    <xf numFmtId="0" fontId="0" fillId="50" borderId="18" xfId="0" applyFill="1" applyBorder="1" applyAlignment="1">
      <alignment horizontal="center"/>
    </xf>
    <xf numFmtId="0" fontId="0" fillId="50" borderId="19" xfId="0" applyFill="1" applyBorder="1" applyAlignment="1">
      <alignment horizontal="center"/>
    </xf>
    <xf numFmtId="0" fontId="0" fillId="54" borderId="16" xfId="0" applyFill="1" applyBorder="1" applyAlignment="1">
      <alignment horizontal="center"/>
    </xf>
    <xf numFmtId="0" fontId="0" fillId="54" borderId="17" xfId="0" applyFill="1" applyBorder="1" applyAlignment="1">
      <alignment horizontal="center"/>
    </xf>
    <xf numFmtId="0" fontId="0" fillId="29" borderId="18" xfId="0" applyFill="1" applyBorder="1" applyAlignment="1">
      <alignment horizontal="center"/>
    </xf>
    <xf numFmtId="0" fontId="0" fillId="29" borderId="19" xfId="0" applyFill="1" applyBorder="1" applyAlignment="1">
      <alignment horizontal="center"/>
    </xf>
    <xf numFmtId="0" fontId="0" fillId="29" borderId="16" xfId="0" applyFill="1" applyBorder="1" applyAlignment="1">
      <alignment horizontal="center"/>
    </xf>
    <xf numFmtId="0" fontId="0" fillId="29" borderId="17" xfId="0" applyFill="1" applyBorder="1" applyAlignment="1">
      <alignment horizontal="center"/>
    </xf>
    <xf numFmtId="0" fontId="49" fillId="35" borderId="16" xfId="0" applyFont="1" applyFill="1" applyBorder="1" applyAlignment="1">
      <alignment horizontal="center"/>
    </xf>
    <xf numFmtId="0" fontId="49" fillId="35" borderId="17" xfId="0" applyFont="1" applyFill="1" applyBorder="1" applyAlignment="1">
      <alignment horizontal="center"/>
    </xf>
    <xf numFmtId="0" fontId="0" fillId="25" borderId="18" xfId="0" applyFill="1" applyBorder="1" applyAlignment="1">
      <alignment horizontal="center"/>
    </xf>
    <xf numFmtId="0" fontId="0" fillId="25" borderId="19" xfId="0" applyFill="1" applyBorder="1" applyAlignment="1">
      <alignment horizontal="center"/>
    </xf>
    <xf numFmtId="0" fontId="0" fillId="52" borderId="16" xfId="0" applyFill="1" applyBorder="1" applyAlignment="1">
      <alignment horizontal="center"/>
    </xf>
    <xf numFmtId="0" fontId="0" fillId="52" borderId="17" xfId="0" applyFill="1" applyBorder="1" applyAlignment="1">
      <alignment horizontal="center"/>
    </xf>
    <xf numFmtId="0" fontId="0" fillId="52" borderId="18" xfId="0" applyFill="1" applyBorder="1" applyAlignment="1">
      <alignment horizontal="center"/>
    </xf>
    <xf numFmtId="0" fontId="0" fillId="52" borderId="19" xfId="0" applyFill="1" applyBorder="1" applyAlignment="1">
      <alignment horizontal="center"/>
    </xf>
    <xf numFmtId="0" fontId="0" fillId="31" borderId="18" xfId="0" applyFill="1" applyBorder="1" applyAlignment="1">
      <alignment horizontal="center"/>
    </xf>
    <xf numFmtId="0" fontId="0" fillId="31" borderId="19" xfId="0" applyFill="1" applyBorder="1" applyAlignment="1">
      <alignment horizontal="center"/>
    </xf>
    <xf numFmtId="0" fontId="0" fillId="26" borderId="18" xfId="0" applyFill="1" applyBorder="1" applyAlignment="1">
      <alignment horizontal="center"/>
    </xf>
    <xf numFmtId="0" fontId="0" fillId="26" borderId="19" xfId="0" applyFill="1" applyBorder="1" applyAlignment="1">
      <alignment horizontal="center"/>
    </xf>
    <xf numFmtId="0" fontId="0" fillId="25" borderId="16" xfId="0" applyFill="1" applyBorder="1" applyAlignment="1">
      <alignment horizontal="center"/>
    </xf>
    <xf numFmtId="0" fontId="0" fillId="25" borderId="17" xfId="0" applyFill="1" applyBorder="1" applyAlignment="1">
      <alignment horizontal="center"/>
    </xf>
    <xf numFmtId="0" fontId="0" fillId="37" borderId="16" xfId="0" applyFill="1" applyBorder="1" applyAlignment="1">
      <alignment horizontal="center"/>
    </xf>
    <xf numFmtId="0" fontId="0" fillId="37" borderId="17" xfId="0" applyFill="1" applyBorder="1" applyAlignment="1">
      <alignment horizontal="center"/>
    </xf>
    <xf numFmtId="0" fontId="0" fillId="50" borderId="16" xfId="0" applyFill="1" applyBorder="1" applyAlignment="1">
      <alignment horizontal="center"/>
    </xf>
    <xf numFmtId="0" fontId="0" fillId="50" borderId="17" xfId="0" applyFill="1" applyBorder="1" applyAlignment="1">
      <alignment horizontal="center"/>
    </xf>
    <xf numFmtId="0" fontId="0" fillId="31" borderId="16" xfId="0" applyFill="1" applyBorder="1" applyAlignment="1">
      <alignment horizontal="center"/>
    </xf>
    <xf numFmtId="0" fontId="0" fillId="31" borderId="17" xfId="0" applyFill="1" applyBorder="1" applyAlignment="1">
      <alignment horizontal="center"/>
    </xf>
    <xf numFmtId="0" fontId="0" fillId="26" borderId="16" xfId="0" applyFill="1" applyBorder="1" applyAlignment="1">
      <alignment horizontal="center"/>
    </xf>
    <xf numFmtId="0" fontId="0" fillId="26" borderId="17" xfId="0" applyFill="1" applyBorder="1" applyAlignment="1">
      <alignment horizontal="center"/>
    </xf>
    <xf numFmtId="0" fontId="49" fillId="45" borderId="16" xfId="0" applyFont="1" applyFill="1" applyBorder="1" applyAlignment="1">
      <alignment horizontal="center"/>
    </xf>
    <xf numFmtId="0" fontId="49" fillId="45" borderId="17" xfId="0" applyFont="1" applyFill="1" applyBorder="1" applyAlignment="1">
      <alignment horizontal="center"/>
    </xf>
    <xf numFmtId="0" fontId="49" fillId="46" borderId="16" xfId="0" applyFont="1" applyFill="1" applyBorder="1" applyAlignment="1">
      <alignment horizontal="center"/>
    </xf>
    <xf numFmtId="0" fontId="49" fillId="46" borderId="17" xfId="0" applyFont="1" applyFill="1" applyBorder="1" applyAlignment="1">
      <alignment horizontal="center"/>
    </xf>
    <xf numFmtId="0" fontId="49" fillId="47" borderId="16" xfId="0" applyFont="1" applyFill="1" applyBorder="1" applyAlignment="1">
      <alignment horizontal="center"/>
    </xf>
    <xf numFmtId="0" fontId="49" fillId="47" borderId="17" xfId="0" applyFont="1" applyFill="1" applyBorder="1" applyAlignment="1">
      <alignment horizontal="center"/>
    </xf>
    <xf numFmtId="0" fontId="49" fillId="51" borderId="16" xfId="0" applyFont="1" applyFill="1" applyBorder="1" applyAlignment="1">
      <alignment horizontal="center"/>
    </xf>
    <xf numFmtId="0" fontId="49" fillId="51" borderId="17" xfId="0" applyFont="1" applyFill="1" applyBorder="1" applyAlignment="1">
      <alignment horizontal="center"/>
    </xf>
    <xf numFmtId="164" fontId="54" fillId="44" borderId="0" xfId="0" applyNumberFormat="1" applyFont="1" applyFill="1" applyAlignment="1">
      <alignment vertical="center"/>
    </xf>
    <xf numFmtId="0" fontId="12" fillId="0" borderId="0" xfId="0" applyFont="1" applyAlignment="1">
      <alignment horizontal="center"/>
    </xf>
    <xf numFmtId="0" fontId="4" fillId="45" borderId="0" xfId="0" applyFont="1" applyFill="1" applyAlignment="1">
      <alignment horizontal="left" vertical="center"/>
    </xf>
    <xf numFmtId="49" fontId="4" fillId="35" borderId="0" xfId="0" applyNumberFormat="1" applyFont="1" applyFill="1" applyAlignment="1">
      <alignment horizontal="left" vertical="center"/>
    </xf>
    <xf numFmtId="0" fontId="4" fillId="25" borderId="0" xfId="0" applyFont="1" applyFill="1" applyAlignment="1">
      <alignment vertical="center"/>
    </xf>
    <xf numFmtId="49" fontId="4" fillId="6" borderId="0" xfId="0" applyNumberFormat="1" applyFont="1" applyFill="1" applyAlignment="1">
      <alignment horizontal="left" vertical="center"/>
    </xf>
    <xf numFmtId="49" fontId="4" fillId="22" borderId="0" xfId="0" applyNumberFormat="1" applyFont="1" applyFill="1" applyAlignment="1">
      <alignment horizontal="left" vertical="center"/>
    </xf>
    <xf numFmtId="0" fontId="4" fillId="5" borderId="0" xfId="0" applyFont="1" applyFill="1" applyAlignment="1">
      <alignment vertical="center"/>
    </xf>
    <xf numFmtId="165" fontId="4" fillId="3" borderId="0" xfId="0" applyNumberFormat="1" applyFont="1" applyFill="1" applyAlignment="1">
      <alignment vertical="center"/>
    </xf>
    <xf numFmtId="49" fontId="4" fillId="28" borderId="0" xfId="0" applyNumberFormat="1" applyFont="1" applyFill="1" applyAlignment="1">
      <alignment vertical="center"/>
    </xf>
    <xf numFmtId="0" fontId="1" fillId="24" borderId="30" xfId="0" applyFont="1" applyFill="1" applyBorder="1"/>
    <xf numFmtId="0" fontId="55" fillId="24" borderId="30" xfId="0" applyFont="1" applyFill="1" applyBorder="1" applyAlignment="1">
      <alignment vertical="center"/>
    </xf>
    <xf numFmtId="165" fontId="12" fillId="22" borderId="0" xfId="0" applyNumberFormat="1" applyFont="1" applyFill="1"/>
    <xf numFmtId="0" fontId="56" fillId="24" borderId="30" xfId="0" applyFont="1" applyFill="1" applyBorder="1" applyAlignment="1">
      <alignment vertical="center"/>
    </xf>
    <xf numFmtId="0" fontId="57" fillId="55" borderId="30" xfId="0" applyFont="1" applyFill="1" applyBorder="1" applyAlignment="1">
      <alignment vertical="center"/>
    </xf>
    <xf numFmtId="0" fontId="58" fillId="55" borderId="30" xfId="0" applyFont="1" applyFill="1" applyBorder="1" applyAlignment="1">
      <alignment vertical="center"/>
    </xf>
    <xf numFmtId="0" fontId="6" fillId="55" borderId="6" xfId="0" applyFont="1" applyFill="1" applyBorder="1" applyAlignment="1">
      <alignment horizontal="center"/>
    </xf>
  </cellXfs>
  <cellStyles count="36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Hyperlink" xfId="1" builtinId="8"/>
    <cellStyle name="Hyperlink 10" xfId="19" xr:uid="{00000000-0005-0000-0000-0000B5000000}"/>
    <cellStyle name="Hyperlink 100" xfId="199" xr:uid="{00000000-0005-0000-0000-0000B6000000}"/>
    <cellStyle name="Hyperlink 101" xfId="201" xr:uid="{00000000-0005-0000-0000-0000B7000000}"/>
    <cellStyle name="Hyperlink 102" xfId="203" xr:uid="{00000000-0005-0000-0000-0000B8000000}"/>
    <cellStyle name="Hyperlink 103" xfId="205" xr:uid="{00000000-0005-0000-0000-0000B9000000}"/>
    <cellStyle name="Hyperlink 104" xfId="207" xr:uid="{00000000-0005-0000-0000-0000BA000000}"/>
    <cellStyle name="Hyperlink 105" xfId="209" xr:uid="{00000000-0005-0000-0000-0000BB000000}"/>
    <cellStyle name="Hyperlink 106" xfId="211" xr:uid="{00000000-0005-0000-0000-0000BC000000}"/>
    <cellStyle name="Hyperlink 107" xfId="213" xr:uid="{00000000-0005-0000-0000-0000BD000000}"/>
    <cellStyle name="Hyperlink 108" xfId="215" xr:uid="{00000000-0005-0000-0000-0000BE000000}"/>
    <cellStyle name="Hyperlink 109" xfId="217" xr:uid="{00000000-0005-0000-0000-0000BF000000}"/>
    <cellStyle name="Hyperlink 11" xfId="21" xr:uid="{00000000-0005-0000-0000-0000C0000000}"/>
    <cellStyle name="Hyperlink 110" xfId="219" xr:uid="{00000000-0005-0000-0000-0000C1000000}"/>
    <cellStyle name="Hyperlink 111" xfId="221" xr:uid="{00000000-0005-0000-0000-0000C2000000}"/>
    <cellStyle name="Hyperlink 112" xfId="223" xr:uid="{00000000-0005-0000-0000-0000C3000000}"/>
    <cellStyle name="Hyperlink 113" xfId="225" xr:uid="{00000000-0005-0000-0000-0000C4000000}"/>
    <cellStyle name="Hyperlink 114" xfId="227" xr:uid="{00000000-0005-0000-0000-0000C5000000}"/>
    <cellStyle name="Hyperlink 115" xfId="229" xr:uid="{00000000-0005-0000-0000-0000C6000000}"/>
    <cellStyle name="Hyperlink 116" xfId="231" xr:uid="{00000000-0005-0000-0000-0000C7000000}"/>
    <cellStyle name="Hyperlink 117" xfId="233" xr:uid="{00000000-0005-0000-0000-0000C8000000}"/>
    <cellStyle name="Hyperlink 118" xfId="235" xr:uid="{00000000-0005-0000-0000-0000C9000000}"/>
    <cellStyle name="Hyperlink 119" xfId="237" xr:uid="{00000000-0005-0000-0000-0000CA000000}"/>
    <cellStyle name="Hyperlink 12" xfId="23" xr:uid="{00000000-0005-0000-0000-0000CB000000}"/>
    <cellStyle name="Hyperlink 120" xfId="239" xr:uid="{00000000-0005-0000-0000-0000CC000000}"/>
    <cellStyle name="Hyperlink 121" xfId="241" xr:uid="{00000000-0005-0000-0000-0000CD000000}"/>
    <cellStyle name="Hyperlink 122" xfId="243" xr:uid="{00000000-0005-0000-0000-0000CE000000}"/>
    <cellStyle name="Hyperlink 123" xfId="245" xr:uid="{00000000-0005-0000-0000-0000CF000000}"/>
    <cellStyle name="Hyperlink 124" xfId="247" xr:uid="{00000000-0005-0000-0000-0000D0000000}"/>
    <cellStyle name="Hyperlink 125" xfId="249" xr:uid="{00000000-0005-0000-0000-0000D1000000}"/>
    <cellStyle name="Hyperlink 126" xfId="251" xr:uid="{00000000-0005-0000-0000-0000D2000000}"/>
    <cellStyle name="Hyperlink 127" xfId="253" xr:uid="{00000000-0005-0000-0000-0000D3000000}"/>
    <cellStyle name="Hyperlink 128" xfId="255" xr:uid="{00000000-0005-0000-0000-0000D4000000}"/>
    <cellStyle name="Hyperlink 129" xfId="257" xr:uid="{00000000-0005-0000-0000-0000D5000000}"/>
    <cellStyle name="Hyperlink 13" xfId="25" xr:uid="{00000000-0005-0000-0000-0000D6000000}"/>
    <cellStyle name="Hyperlink 130" xfId="259" xr:uid="{00000000-0005-0000-0000-0000D7000000}"/>
    <cellStyle name="Hyperlink 131" xfId="261" xr:uid="{00000000-0005-0000-0000-0000D8000000}"/>
    <cellStyle name="Hyperlink 132" xfId="263" xr:uid="{00000000-0005-0000-0000-0000D9000000}"/>
    <cellStyle name="Hyperlink 133" xfId="265" xr:uid="{00000000-0005-0000-0000-0000DA000000}"/>
    <cellStyle name="Hyperlink 134" xfId="267" xr:uid="{00000000-0005-0000-0000-0000DB000000}"/>
    <cellStyle name="Hyperlink 135" xfId="269" xr:uid="{00000000-0005-0000-0000-0000DC000000}"/>
    <cellStyle name="Hyperlink 136" xfId="271" xr:uid="{00000000-0005-0000-0000-0000DD000000}"/>
    <cellStyle name="Hyperlink 137" xfId="273" xr:uid="{00000000-0005-0000-0000-0000DE000000}"/>
    <cellStyle name="Hyperlink 138" xfId="275" xr:uid="{00000000-0005-0000-0000-0000DF000000}"/>
    <cellStyle name="Hyperlink 139" xfId="277" xr:uid="{00000000-0005-0000-0000-0000E0000000}"/>
    <cellStyle name="Hyperlink 14" xfId="27" xr:uid="{00000000-0005-0000-0000-0000E1000000}"/>
    <cellStyle name="Hyperlink 140" xfId="279" xr:uid="{00000000-0005-0000-0000-0000E2000000}"/>
    <cellStyle name="Hyperlink 141" xfId="281" xr:uid="{00000000-0005-0000-0000-0000E3000000}"/>
    <cellStyle name="Hyperlink 142" xfId="283" xr:uid="{00000000-0005-0000-0000-0000E4000000}"/>
    <cellStyle name="Hyperlink 143" xfId="285" xr:uid="{00000000-0005-0000-0000-0000E5000000}"/>
    <cellStyle name="Hyperlink 144" xfId="287" xr:uid="{00000000-0005-0000-0000-0000E6000000}"/>
    <cellStyle name="Hyperlink 145" xfId="289" xr:uid="{00000000-0005-0000-0000-0000E7000000}"/>
    <cellStyle name="Hyperlink 146" xfId="291" xr:uid="{00000000-0005-0000-0000-0000E8000000}"/>
    <cellStyle name="Hyperlink 147" xfId="293" xr:uid="{00000000-0005-0000-0000-0000E9000000}"/>
    <cellStyle name="Hyperlink 148" xfId="295" xr:uid="{00000000-0005-0000-0000-0000EA000000}"/>
    <cellStyle name="Hyperlink 149" xfId="297" xr:uid="{00000000-0005-0000-0000-0000EB000000}"/>
    <cellStyle name="Hyperlink 15" xfId="29" xr:uid="{00000000-0005-0000-0000-0000EC000000}"/>
    <cellStyle name="Hyperlink 150" xfId="299" xr:uid="{00000000-0005-0000-0000-0000ED000000}"/>
    <cellStyle name="Hyperlink 151" xfId="301" xr:uid="{00000000-0005-0000-0000-0000EE000000}"/>
    <cellStyle name="Hyperlink 152" xfId="303" xr:uid="{00000000-0005-0000-0000-0000EF000000}"/>
    <cellStyle name="Hyperlink 153" xfId="305" xr:uid="{00000000-0005-0000-0000-0000F0000000}"/>
    <cellStyle name="Hyperlink 154" xfId="307" xr:uid="{00000000-0005-0000-0000-0000F1000000}"/>
    <cellStyle name="Hyperlink 155" xfId="309" xr:uid="{00000000-0005-0000-0000-0000F2000000}"/>
    <cellStyle name="Hyperlink 156" xfId="311" xr:uid="{00000000-0005-0000-0000-0000F3000000}"/>
    <cellStyle name="Hyperlink 157" xfId="313" xr:uid="{00000000-0005-0000-0000-0000F4000000}"/>
    <cellStyle name="Hyperlink 158" xfId="315" xr:uid="{00000000-0005-0000-0000-0000F5000000}"/>
    <cellStyle name="Hyperlink 159" xfId="317" xr:uid="{00000000-0005-0000-0000-0000F6000000}"/>
    <cellStyle name="Hyperlink 16" xfId="31" xr:uid="{00000000-0005-0000-0000-0000F7000000}"/>
    <cellStyle name="Hyperlink 160" xfId="319" xr:uid="{00000000-0005-0000-0000-0000F8000000}"/>
    <cellStyle name="Hyperlink 161" xfId="321" xr:uid="{00000000-0005-0000-0000-0000F9000000}"/>
    <cellStyle name="Hyperlink 162" xfId="323" xr:uid="{00000000-0005-0000-0000-0000FA000000}"/>
    <cellStyle name="Hyperlink 163" xfId="325" xr:uid="{00000000-0005-0000-0000-0000FB000000}"/>
    <cellStyle name="Hyperlink 164" xfId="327" xr:uid="{00000000-0005-0000-0000-0000FC000000}"/>
    <cellStyle name="Hyperlink 165" xfId="329" xr:uid="{00000000-0005-0000-0000-0000FD000000}"/>
    <cellStyle name="Hyperlink 166" xfId="331" xr:uid="{00000000-0005-0000-0000-0000FE000000}"/>
    <cellStyle name="Hyperlink 167" xfId="333" xr:uid="{00000000-0005-0000-0000-0000FF000000}"/>
    <cellStyle name="Hyperlink 168" xfId="335" xr:uid="{00000000-0005-0000-0000-000000010000}"/>
    <cellStyle name="Hyperlink 169" xfId="337" xr:uid="{00000000-0005-0000-0000-000001010000}"/>
    <cellStyle name="Hyperlink 17" xfId="33" xr:uid="{00000000-0005-0000-0000-000002010000}"/>
    <cellStyle name="Hyperlink 170" xfId="339" xr:uid="{00000000-0005-0000-0000-000003010000}"/>
    <cellStyle name="Hyperlink 171" xfId="341" xr:uid="{00000000-0005-0000-0000-000004010000}"/>
    <cellStyle name="Hyperlink 172" xfId="343" xr:uid="{00000000-0005-0000-0000-000005010000}"/>
    <cellStyle name="Hyperlink 173" xfId="345" xr:uid="{00000000-0005-0000-0000-000006010000}"/>
    <cellStyle name="Hyperlink 174" xfId="347" xr:uid="{00000000-0005-0000-0000-000007010000}"/>
    <cellStyle name="Hyperlink 175" xfId="349" xr:uid="{00000000-0005-0000-0000-000008010000}"/>
    <cellStyle name="Hyperlink 176" xfId="351" xr:uid="{00000000-0005-0000-0000-000009010000}"/>
    <cellStyle name="Hyperlink 177" xfId="353" xr:uid="{00000000-0005-0000-0000-00000A010000}"/>
    <cellStyle name="Hyperlink 178" xfId="355" xr:uid="{00000000-0005-0000-0000-00000B010000}"/>
    <cellStyle name="Hyperlink 179" xfId="357" xr:uid="{00000000-0005-0000-0000-00000C010000}"/>
    <cellStyle name="Hyperlink 18" xfId="35" xr:uid="{00000000-0005-0000-0000-00000D010000}"/>
    <cellStyle name="Hyperlink 180" xfId="359" xr:uid="{00000000-0005-0000-0000-00000E010000}"/>
    <cellStyle name="Hyperlink 181" xfId="361" xr:uid="{00000000-0005-0000-0000-00000F010000}"/>
    <cellStyle name="Hyperlink 19" xfId="37" xr:uid="{00000000-0005-0000-0000-000010010000}"/>
    <cellStyle name="Hyperlink 2" xfId="3" xr:uid="{00000000-0005-0000-0000-000011010000}"/>
    <cellStyle name="Hyperlink 20" xfId="39" xr:uid="{00000000-0005-0000-0000-000012010000}"/>
    <cellStyle name="Hyperlink 21" xfId="41" xr:uid="{00000000-0005-0000-0000-000013010000}"/>
    <cellStyle name="Hyperlink 22" xfId="43" xr:uid="{00000000-0005-0000-0000-000014010000}"/>
    <cellStyle name="Hyperlink 23" xfId="45" xr:uid="{00000000-0005-0000-0000-000015010000}"/>
    <cellStyle name="Hyperlink 24" xfId="47" xr:uid="{00000000-0005-0000-0000-000016010000}"/>
    <cellStyle name="Hyperlink 25" xfId="49" xr:uid="{00000000-0005-0000-0000-000017010000}"/>
    <cellStyle name="Hyperlink 26" xfId="51" xr:uid="{00000000-0005-0000-0000-000018010000}"/>
    <cellStyle name="Hyperlink 27" xfId="53" xr:uid="{00000000-0005-0000-0000-000019010000}"/>
    <cellStyle name="Hyperlink 28" xfId="55" xr:uid="{00000000-0005-0000-0000-00001A010000}"/>
    <cellStyle name="Hyperlink 29" xfId="57" xr:uid="{00000000-0005-0000-0000-00001B010000}"/>
    <cellStyle name="Hyperlink 3" xfId="5" xr:uid="{00000000-0005-0000-0000-00001C010000}"/>
    <cellStyle name="Hyperlink 30" xfId="59" xr:uid="{00000000-0005-0000-0000-00001D010000}"/>
    <cellStyle name="Hyperlink 31" xfId="61" xr:uid="{00000000-0005-0000-0000-00001E010000}"/>
    <cellStyle name="Hyperlink 32" xfId="63" xr:uid="{00000000-0005-0000-0000-00001F010000}"/>
    <cellStyle name="Hyperlink 33" xfId="65" xr:uid="{00000000-0005-0000-0000-000020010000}"/>
    <cellStyle name="Hyperlink 34" xfId="67" xr:uid="{00000000-0005-0000-0000-000021010000}"/>
    <cellStyle name="Hyperlink 35" xfId="69" xr:uid="{00000000-0005-0000-0000-000022010000}"/>
    <cellStyle name="Hyperlink 36" xfId="71" xr:uid="{00000000-0005-0000-0000-000023010000}"/>
    <cellStyle name="Hyperlink 37" xfId="73" xr:uid="{00000000-0005-0000-0000-000024010000}"/>
    <cellStyle name="Hyperlink 38" xfId="75" xr:uid="{00000000-0005-0000-0000-000025010000}"/>
    <cellStyle name="Hyperlink 39" xfId="77" xr:uid="{00000000-0005-0000-0000-000026010000}"/>
    <cellStyle name="Hyperlink 4" xfId="7" xr:uid="{00000000-0005-0000-0000-000027010000}"/>
    <cellStyle name="Hyperlink 40" xfId="79" xr:uid="{00000000-0005-0000-0000-000028010000}"/>
    <cellStyle name="Hyperlink 41" xfId="81" xr:uid="{00000000-0005-0000-0000-000029010000}"/>
    <cellStyle name="Hyperlink 42" xfId="83" xr:uid="{00000000-0005-0000-0000-00002A010000}"/>
    <cellStyle name="Hyperlink 43" xfId="85" xr:uid="{00000000-0005-0000-0000-00002B010000}"/>
    <cellStyle name="Hyperlink 44" xfId="87" xr:uid="{00000000-0005-0000-0000-00002C010000}"/>
    <cellStyle name="Hyperlink 45" xfId="89" xr:uid="{00000000-0005-0000-0000-00002D010000}"/>
    <cellStyle name="Hyperlink 46" xfId="91" xr:uid="{00000000-0005-0000-0000-00002E010000}"/>
    <cellStyle name="Hyperlink 47" xfId="93" xr:uid="{00000000-0005-0000-0000-00002F010000}"/>
    <cellStyle name="Hyperlink 48" xfId="95" xr:uid="{00000000-0005-0000-0000-000030010000}"/>
    <cellStyle name="Hyperlink 49" xfId="97" xr:uid="{00000000-0005-0000-0000-000031010000}"/>
    <cellStyle name="Hyperlink 5" xfId="9" xr:uid="{00000000-0005-0000-0000-000032010000}"/>
    <cellStyle name="Hyperlink 50" xfId="99" xr:uid="{00000000-0005-0000-0000-000033010000}"/>
    <cellStyle name="Hyperlink 51" xfId="101" xr:uid="{00000000-0005-0000-0000-000034010000}"/>
    <cellStyle name="Hyperlink 52" xfId="103" xr:uid="{00000000-0005-0000-0000-000035010000}"/>
    <cellStyle name="Hyperlink 53" xfId="105" xr:uid="{00000000-0005-0000-0000-000036010000}"/>
    <cellStyle name="Hyperlink 54" xfId="107" xr:uid="{00000000-0005-0000-0000-000037010000}"/>
    <cellStyle name="Hyperlink 55" xfId="109" xr:uid="{00000000-0005-0000-0000-000038010000}"/>
    <cellStyle name="Hyperlink 56" xfId="111" xr:uid="{00000000-0005-0000-0000-000039010000}"/>
    <cellStyle name="Hyperlink 57" xfId="113" xr:uid="{00000000-0005-0000-0000-00003A010000}"/>
    <cellStyle name="Hyperlink 58" xfId="115" xr:uid="{00000000-0005-0000-0000-00003B010000}"/>
    <cellStyle name="Hyperlink 59" xfId="117" xr:uid="{00000000-0005-0000-0000-00003C010000}"/>
    <cellStyle name="Hyperlink 6" xfId="11" xr:uid="{00000000-0005-0000-0000-00003D010000}"/>
    <cellStyle name="Hyperlink 60" xfId="119" xr:uid="{00000000-0005-0000-0000-00003E010000}"/>
    <cellStyle name="Hyperlink 61" xfId="121" xr:uid="{00000000-0005-0000-0000-00003F010000}"/>
    <cellStyle name="Hyperlink 62" xfId="123" xr:uid="{00000000-0005-0000-0000-000040010000}"/>
    <cellStyle name="Hyperlink 63" xfId="125" xr:uid="{00000000-0005-0000-0000-000041010000}"/>
    <cellStyle name="Hyperlink 64" xfId="127" xr:uid="{00000000-0005-0000-0000-000042010000}"/>
    <cellStyle name="Hyperlink 65" xfId="129" xr:uid="{00000000-0005-0000-0000-000043010000}"/>
    <cellStyle name="Hyperlink 66" xfId="131" xr:uid="{00000000-0005-0000-0000-000044010000}"/>
    <cellStyle name="Hyperlink 67" xfId="133" xr:uid="{00000000-0005-0000-0000-000045010000}"/>
    <cellStyle name="Hyperlink 68" xfId="135" xr:uid="{00000000-0005-0000-0000-000046010000}"/>
    <cellStyle name="Hyperlink 69" xfId="137" xr:uid="{00000000-0005-0000-0000-000047010000}"/>
    <cellStyle name="Hyperlink 7" xfId="13" xr:uid="{00000000-0005-0000-0000-000048010000}"/>
    <cellStyle name="Hyperlink 70" xfId="139" xr:uid="{00000000-0005-0000-0000-000049010000}"/>
    <cellStyle name="Hyperlink 71" xfId="141" xr:uid="{00000000-0005-0000-0000-00004A010000}"/>
    <cellStyle name="Hyperlink 72" xfId="143" xr:uid="{00000000-0005-0000-0000-00004B010000}"/>
    <cellStyle name="Hyperlink 73" xfId="145" xr:uid="{00000000-0005-0000-0000-00004C010000}"/>
    <cellStyle name="Hyperlink 74" xfId="147" xr:uid="{00000000-0005-0000-0000-00004D010000}"/>
    <cellStyle name="Hyperlink 75" xfId="149" xr:uid="{00000000-0005-0000-0000-00004E010000}"/>
    <cellStyle name="Hyperlink 76" xfId="151" xr:uid="{00000000-0005-0000-0000-00004F010000}"/>
    <cellStyle name="Hyperlink 77" xfId="153" xr:uid="{00000000-0005-0000-0000-000050010000}"/>
    <cellStyle name="Hyperlink 78" xfId="155" xr:uid="{00000000-0005-0000-0000-000051010000}"/>
    <cellStyle name="Hyperlink 79" xfId="157" xr:uid="{00000000-0005-0000-0000-000052010000}"/>
    <cellStyle name="Hyperlink 8" xfId="15" xr:uid="{00000000-0005-0000-0000-000053010000}"/>
    <cellStyle name="Hyperlink 80" xfId="159" xr:uid="{00000000-0005-0000-0000-000054010000}"/>
    <cellStyle name="Hyperlink 81" xfId="161" xr:uid="{00000000-0005-0000-0000-000055010000}"/>
    <cellStyle name="Hyperlink 82" xfId="163" xr:uid="{00000000-0005-0000-0000-000056010000}"/>
    <cellStyle name="Hyperlink 83" xfId="165" xr:uid="{00000000-0005-0000-0000-000057010000}"/>
    <cellStyle name="Hyperlink 84" xfId="167" xr:uid="{00000000-0005-0000-0000-000058010000}"/>
    <cellStyle name="Hyperlink 85" xfId="169" xr:uid="{00000000-0005-0000-0000-000059010000}"/>
    <cellStyle name="Hyperlink 86" xfId="171" xr:uid="{00000000-0005-0000-0000-00005A010000}"/>
    <cellStyle name="Hyperlink 87" xfId="173" xr:uid="{00000000-0005-0000-0000-00005B010000}"/>
    <cellStyle name="Hyperlink 88" xfId="175" xr:uid="{00000000-0005-0000-0000-00005C010000}"/>
    <cellStyle name="Hyperlink 89" xfId="177" xr:uid="{00000000-0005-0000-0000-00005D010000}"/>
    <cellStyle name="Hyperlink 9" xfId="17" xr:uid="{00000000-0005-0000-0000-00005E010000}"/>
    <cellStyle name="Hyperlink 90" xfId="179" xr:uid="{00000000-0005-0000-0000-00005F010000}"/>
    <cellStyle name="Hyperlink 91" xfId="181" xr:uid="{00000000-0005-0000-0000-000060010000}"/>
    <cellStyle name="Hyperlink 92" xfId="183" xr:uid="{00000000-0005-0000-0000-000061010000}"/>
    <cellStyle name="Hyperlink 93" xfId="185" xr:uid="{00000000-0005-0000-0000-000062010000}"/>
    <cellStyle name="Hyperlink 94" xfId="187" xr:uid="{00000000-0005-0000-0000-000063010000}"/>
    <cellStyle name="Hyperlink 95" xfId="189" xr:uid="{00000000-0005-0000-0000-000064010000}"/>
    <cellStyle name="Hyperlink 96" xfId="191" xr:uid="{00000000-0005-0000-0000-000065010000}"/>
    <cellStyle name="Hyperlink 97" xfId="193" xr:uid="{00000000-0005-0000-0000-000066010000}"/>
    <cellStyle name="Hyperlink 98" xfId="195" xr:uid="{00000000-0005-0000-0000-000067010000}"/>
    <cellStyle name="Hyperlink 99" xfId="197" xr:uid="{00000000-0005-0000-0000-000068010000}"/>
    <cellStyle name="Normal" xfId="0" builtinId="0"/>
    <cellStyle name="Normal 2" xfId="2" xr:uid="{00000000-0005-0000-0000-00006A010000}"/>
  </cellStyles>
  <dxfs count="1311">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5" tint="0.79998168889431442"/>
      </font>
      <fill>
        <patternFill>
          <bgColor rgb="FFC00000"/>
        </patternFill>
      </fill>
    </dxf>
    <dxf>
      <font>
        <color theme="7" tint="0.79998168889431442"/>
      </font>
      <fill>
        <patternFill>
          <bgColor rgb="FF7030A0"/>
        </patternFill>
      </fill>
    </dxf>
    <dxf>
      <font>
        <color theme="3" tint="0.79998168889431442"/>
      </font>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theme="3" tint="0.79998168889431442"/>
      </font>
      <fill>
        <patternFill>
          <bgColor rgb="FF00B0F0"/>
        </patternFill>
      </fill>
    </dxf>
    <dxf>
      <font>
        <color theme="3" tint="0.79998168889431442"/>
      </font>
      <fill>
        <patternFill>
          <bgColor rgb="FF00B0F0"/>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theme="5" tint="0.79998168889431442"/>
      </font>
      <fill>
        <patternFill>
          <bgColor rgb="FFC00000"/>
        </patternFill>
      </fill>
    </dxf>
    <dxf>
      <font>
        <color theme="7" tint="0.79998168889431442"/>
      </font>
      <fill>
        <patternFill>
          <bgColor rgb="FF7030A0"/>
        </patternFill>
      </fill>
    </dxf>
    <dxf>
      <font>
        <color theme="3" tint="0.79998168889431442"/>
      </font>
      <fill>
        <patternFill>
          <bgColor rgb="FF00B0F0"/>
        </patternFill>
      </fill>
    </dxf>
    <dxf>
      <font>
        <color theme="3" tint="0.79998168889431442"/>
      </font>
      <fill>
        <patternFill>
          <bgColor rgb="FF00B0F0"/>
        </patternFill>
      </fill>
    </dxf>
    <dxf>
      <font>
        <color theme="3" tint="0.79998168889431442"/>
      </font>
      <fill>
        <patternFill>
          <bgColor rgb="FF00B0F0"/>
        </patternFill>
      </fill>
    </dxf>
    <dxf>
      <font>
        <color rgb="FF00B0F0"/>
      </font>
    </dxf>
    <dxf>
      <font>
        <color rgb="FF00B050"/>
      </font>
    </dxf>
    <dxf>
      <font>
        <color rgb="FFFFC000"/>
      </font>
    </dxf>
    <dxf>
      <font>
        <color rgb="FFFF0000"/>
      </font>
    </dxf>
    <dxf>
      <font>
        <color rgb="FF7030A0"/>
      </font>
    </dxf>
    <dxf>
      <font>
        <color rgb="FF00B0F0"/>
      </font>
    </dxf>
    <dxf>
      <font>
        <color rgb="FF00B050"/>
      </font>
    </dxf>
    <dxf>
      <font>
        <color rgb="FFFFC000"/>
      </font>
    </dxf>
    <dxf>
      <font>
        <color rgb="FFFF0000"/>
      </font>
    </dxf>
    <dxf>
      <font>
        <color rgb="FF7030A0"/>
      </font>
    </dxf>
    <dxf>
      <font>
        <color rgb="FF00B0F0"/>
      </font>
    </dxf>
    <dxf>
      <font>
        <color rgb="FF00B050"/>
      </font>
    </dxf>
    <dxf>
      <font>
        <color rgb="FFFFC000"/>
      </font>
    </dxf>
    <dxf>
      <font>
        <color rgb="FFFF0000"/>
      </font>
    </dxf>
    <dxf>
      <font>
        <color rgb="FF7030A0"/>
      </font>
    </dxf>
    <dxf>
      <font>
        <color rgb="FF00B0F0"/>
      </font>
    </dxf>
    <dxf>
      <font>
        <color rgb="FF00B050"/>
      </font>
    </dxf>
    <dxf>
      <font>
        <color rgb="FFFFC000"/>
      </font>
    </dxf>
    <dxf>
      <font>
        <color rgb="FFFF0000"/>
      </font>
    </dxf>
    <dxf>
      <font>
        <color rgb="FF7030A0"/>
      </font>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3" tint="0.79998168889431442"/>
      </font>
      <fill>
        <patternFill>
          <bgColor rgb="FF00B0F0"/>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00700B"/>
      </font>
      <fill>
        <patternFill>
          <bgColor theme="6" tint="0.59996337778862885"/>
        </patternFill>
      </fill>
    </dxf>
    <dxf>
      <font>
        <color rgb="FFC00000"/>
      </font>
      <fill>
        <patternFill>
          <bgColor theme="5" tint="0.79998168889431442"/>
        </patternFill>
      </fill>
    </dxf>
    <dxf>
      <font>
        <color rgb="FF7030A0"/>
      </font>
      <fill>
        <patternFill>
          <bgColor theme="7" tint="0.79998168889431442"/>
        </patternFill>
      </fill>
    </dxf>
    <dxf>
      <font>
        <color rgb="FF0070C0"/>
      </font>
      <fill>
        <patternFill>
          <bgColor theme="3" tint="0.79998168889431442"/>
        </patternFill>
      </fill>
    </dxf>
    <dxf>
      <font>
        <color theme="9" tint="-0.24994659260841701"/>
      </font>
      <fill>
        <patternFill>
          <bgColor theme="9" tint="0.59996337778862885"/>
        </patternFill>
      </fill>
    </dxf>
    <dxf>
      <font>
        <color rgb="FF00B0F0"/>
      </font>
      <fill>
        <patternFill>
          <bgColor theme="8" tint="0.79998168889431442"/>
        </patternFill>
      </fill>
    </dxf>
    <dxf>
      <font>
        <color rgb="FF808000"/>
      </font>
      <fill>
        <patternFill>
          <bgColor rgb="FFFFFF99"/>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8" tint="-0.24994659260841701"/>
      </font>
      <fill>
        <patternFill>
          <bgColor rgb="FF66FFFF"/>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8" tint="-0.24994659260841701"/>
      </font>
      <fill>
        <patternFill>
          <bgColor rgb="FF66FFFF"/>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8" tint="-0.24994659260841701"/>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8" tint="-0.24994659260841701"/>
      </font>
      <fill>
        <patternFill>
          <bgColor rgb="FF66FFFF"/>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theme="3"/>
      </font>
      <fill>
        <patternFill>
          <bgColor theme="8" tint="0.79998168889431442"/>
        </patternFill>
      </fill>
    </dxf>
    <dxf>
      <font>
        <color rgb="FF9C6500"/>
      </font>
      <fill>
        <patternFill>
          <bgColor rgb="FFFFEB9C"/>
        </patternFill>
      </fill>
    </dxf>
    <dxf>
      <font>
        <color theme="7" tint="-0.24994659260841701"/>
      </font>
      <fill>
        <patternFill>
          <bgColor theme="7" tint="0.79998168889431442"/>
        </patternFill>
      </fill>
    </dxf>
    <dxf>
      <font>
        <color theme="9" tint="-0.24994659260841701"/>
      </font>
      <fill>
        <patternFill>
          <bgColor theme="9" tint="0.79998168889431442"/>
        </patternFill>
      </fill>
    </dxf>
    <dxf>
      <font>
        <color theme="3" tint="-0.24994659260841701"/>
      </font>
      <fill>
        <patternFill>
          <bgColor theme="3" tint="0.79998168889431442"/>
        </patternFill>
      </fill>
    </dxf>
    <dxf>
      <font>
        <color theme="5" tint="0.59996337778862885"/>
      </font>
      <fill>
        <patternFill>
          <bgColor rgb="FFC00000"/>
        </patternFill>
      </fill>
    </dxf>
    <dxf>
      <font>
        <color theme="4" tint="0.59996337778862885"/>
      </font>
      <fill>
        <patternFill>
          <bgColor theme="3"/>
        </patternFill>
      </fill>
    </dxf>
    <dxf>
      <font>
        <color theme="6" tint="0.39994506668294322"/>
      </font>
      <fill>
        <patternFill>
          <bgColor rgb="FF00700B"/>
        </patternFill>
      </fill>
    </dxf>
    <dxf>
      <font>
        <color theme="2" tint="-0.749961851863155"/>
      </font>
      <fill>
        <patternFill>
          <bgColor rgb="FFCCCC00"/>
        </patternFill>
      </fill>
    </dxf>
    <dxf>
      <font>
        <color theme="7" tint="0.59996337778862885"/>
      </font>
      <fill>
        <patternFill>
          <bgColor rgb="FF7030A0"/>
        </patternFill>
      </fill>
    </dxf>
    <dxf>
      <font>
        <color theme="2" tint="-0.24994659260841701"/>
      </font>
      <fill>
        <patternFill>
          <bgColor theme="5" tint="-0.499984740745262"/>
        </patternFill>
      </fill>
    </dxf>
    <dxf>
      <font>
        <color theme="9" tint="0.39994506668294322"/>
      </font>
      <fill>
        <patternFill>
          <bgColor theme="9" tint="-0.24994659260841701"/>
        </patternFill>
      </fill>
    </dxf>
    <dxf>
      <font>
        <color theme="5" tint="0.59996337778862885"/>
      </font>
      <fill>
        <patternFill>
          <bgColor rgb="FFFF2F4D"/>
        </patternFill>
      </fill>
    </dxf>
    <dxf>
      <font>
        <color theme="3" tint="0.79998168889431442"/>
      </font>
      <fill>
        <patternFill>
          <bgColor rgb="FF00B0F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3" tint="0.79998168889431442"/>
      </font>
      <fill>
        <patternFill>
          <bgColor rgb="FF00B0F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3" tint="0.79998168889431442"/>
      </font>
      <fill>
        <patternFill>
          <bgColor rgb="FF00B0F0"/>
        </patternFill>
      </fill>
    </dxf>
    <dxf>
      <font>
        <color theme="8" tint="-0.24994659260841701"/>
      </font>
      <fill>
        <patternFill>
          <bgColor rgb="FF66FFFF"/>
        </patternFill>
      </fill>
    </dxf>
    <dxf>
      <font>
        <color rgb="FF00B0F0"/>
      </font>
    </dxf>
    <dxf>
      <font>
        <color rgb="FF00B050"/>
      </font>
    </dxf>
    <dxf>
      <font>
        <color rgb="FFFFC000"/>
      </font>
    </dxf>
    <dxf>
      <font>
        <color rgb="FFFF0000"/>
      </font>
    </dxf>
    <dxf>
      <font>
        <color rgb="FF7030A0"/>
      </font>
    </dxf>
    <dxf>
      <font>
        <color theme="3" tint="0.79998168889431442"/>
      </font>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8" tint="-0.24994659260841701"/>
      </font>
      <fill>
        <patternFill>
          <bgColor rgb="FF66FFFF"/>
        </patternFill>
      </fill>
    </dxf>
    <dxf>
      <font>
        <color theme="8" tint="-0.24994659260841701"/>
      </font>
      <fill>
        <patternFill>
          <bgColor rgb="FF66FFFF"/>
        </patternFill>
      </fill>
    </dxf>
    <dxf>
      <font>
        <color theme="8" tint="-0.24994659260841701"/>
      </font>
      <fill>
        <patternFill>
          <bgColor rgb="FF66FFFF"/>
        </patternFill>
      </fill>
    </dxf>
    <dxf>
      <font>
        <color theme="3" tint="0.79998168889431442"/>
      </font>
      <fill>
        <patternFill>
          <bgColor rgb="FF00B0F0"/>
        </patternFill>
      </fill>
    </dxf>
    <dxf>
      <font>
        <color theme="8" tint="-0.24994659260841701"/>
      </font>
      <fill>
        <patternFill>
          <bgColor rgb="FF66FFFF"/>
        </patternFill>
      </fill>
    </dxf>
    <dxf>
      <font>
        <color theme="8" tint="-0.24994659260841701"/>
      </font>
      <fill>
        <patternFill>
          <bgColor rgb="FF66FFFF"/>
        </patternFill>
      </fill>
    </dxf>
    <dxf>
      <font>
        <color theme="8" tint="-0.24994659260841701"/>
      </font>
      <fill>
        <patternFill>
          <bgColor rgb="FF66FFFF"/>
        </patternFill>
      </fill>
    </dxf>
    <dxf>
      <font>
        <color theme="3" tint="0.79998168889431442"/>
      </font>
      <fill>
        <patternFill>
          <bgColor rgb="FF00B0F0"/>
        </patternFill>
      </fill>
    </dxf>
    <dxf>
      <font>
        <color theme="8" tint="-0.24994659260841701"/>
      </font>
      <fill>
        <patternFill>
          <bgColor rgb="FF66FFFF"/>
        </patternFill>
      </fill>
    </dxf>
    <dxf>
      <font>
        <color theme="8" tint="-0.24994659260841701"/>
      </font>
      <fill>
        <patternFill>
          <bgColor rgb="FF66FFFF"/>
        </patternFill>
      </fill>
    </dxf>
    <dxf>
      <font>
        <color theme="8" tint="-0.24994659260841701"/>
      </font>
      <fill>
        <patternFill>
          <bgColor rgb="FF66FFFF"/>
        </patternFill>
      </fill>
    </dxf>
    <dxf>
      <font>
        <color theme="3" tint="0.79998168889431442"/>
      </font>
      <fill>
        <patternFill>
          <bgColor rgb="FF00B0F0"/>
        </patternFill>
      </fill>
    </dxf>
    <dxf>
      <font>
        <color theme="8" tint="-0.24994659260841701"/>
      </font>
      <fill>
        <patternFill>
          <bgColor rgb="FF66FFFF"/>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3" tint="0.79998168889431442"/>
      </font>
      <fill>
        <patternFill>
          <bgColor rgb="FF00B0F0"/>
        </patternFill>
      </fill>
    </dxf>
    <dxf>
      <font>
        <color theme="8" tint="-0.24994659260841701"/>
      </font>
      <fill>
        <patternFill>
          <bgColor rgb="FF66FFFF"/>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8" tint="-0.24994659260841701"/>
      </font>
      <fill>
        <patternFill>
          <bgColor rgb="FF66FFFF"/>
        </patternFill>
      </fill>
    </dxf>
    <dxf>
      <font>
        <color theme="3" tint="0.79998168889431442"/>
      </font>
      <fill>
        <patternFill>
          <bgColor rgb="FF00B0F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3" tint="0.79998168889431442"/>
      </font>
      <fill>
        <patternFill>
          <bgColor rgb="FF00B0F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theme="8" tint="-0.24994659260841701"/>
      </font>
      <fill>
        <patternFill>
          <bgColor rgb="FF66FFFF"/>
        </patternFill>
      </fill>
    </dxf>
    <dxf>
      <font>
        <color theme="8" tint="-0.24994659260841701"/>
      </font>
      <fill>
        <patternFill>
          <bgColor rgb="FF66FFFF"/>
        </patternFill>
      </fill>
    </dxf>
    <dxf>
      <font>
        <color theme="8" tint="-0.24994659260841701"/>
      </font>
      <fill>
        <patternFill>
          <bgColor rgb="FF66FFFF"/>
        </patternFill>
      </fill>
    </dxf>
    <dxf>
      <font>
        <color theme="8" tint="-0.24994659260841701"/>
      </font>
      <fill>
        <patternFill>
          <bgColor rgb="FF66FFFF"/>
        </patternFill>
      </fill>
    </dxf>
    <dxf>
      <font>
        <color theme="3" tint="0.79998168889431442"/>
      </font>
      <fill>
        <patternFill>
          <bgColor rgb="FF00B0F0"/>
        </patternFill>
      </fill>
    </dxf>
    <dxf>
      <font>
        <color theme="8" tint="-0.24994659260841701"/>
      </font>
      <fill>
        <patternFill>
          <bgColor rgb="FF66FFFF"/>
        </patternFill>
      </fill>
    </dxf>
    <dxf>
      <font>
        <color theme="8" tint="-0.24994659260841701"/>
      </font>
      <fill>
        <patternFill>
          <bgColor rgb="FF66FFFF"/>
        </patternFill>
      </fill>
    </dxf>
    <dxf>
      <font>
        <color theme="3" tint="0.79998168889431442"/>
      </font>
      <fill>
        <patternFill>
          <bgColor rgb="FF00B0F0"/>
        </patternFill>
      </fill>
    </dxf>
    <dxf>
      <font>
        <color theme="8" tint="-0.24994659260841701"/>
      </font>
      <fill>
        <patternFill>
          <bgColor rgb="FF66FFFF"/>
        </patternFill>
      </fill>
    </dxf>
    <dxf>
      <font>
        <color theme="3" tint="0.79998168889431442"/>
      </font>
      <fill>
        <patternFill>
          <bgColor rgb="FF00B0F0"/>
        </patternFill>
      </fill>
    </dxf>
    <dxf>
      <font>
        <color theme="8" tint="-0.24994659260841701"/>
      </font>
      <fill>
        <patternFill>
          <bgColor rgb="FF66FFFF"/>
        </patternFill>
      </fill>
    </dxf>
    <dxf>
      <font>
        <color theme="8" tint="-0.24994659260841701"/>
      </font>
      <fill>
        <patternFill>
          <bgColor rgb="FF66FFFF"/>
        </patternFill>
      </fill>
    </dxf>
    <dxf>
      <font>
        <color theme="3" tint="0.79998168889431442"/>
      </font>
      <fill>
        <patternFill>
          <bgColor rgb="FF00B0F0"/>
        </patternFill>
      </fill>
    </dxf>
    <dxf>
      <font>
        <color theme="3" tint="0.79998168889431442"/>
      </font>
      <fill>
        <patternFill>
          <bgColor rgb="FF00B0F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00B0F0"/>
      </font>
    </dxf>
    <dxf>
      <font>
        <color rgb="FF00B050"/>
      </font>
    </dxf>
    <dxf>
      <font>
        <color rgb="FFFFC000"/>
      </font>
    </dxf>
    <dxf>
      <font>
        <color rgb="FFFF0000"/>
      </font>
    </dxf>
    <dxf>
      <font>
        <color rgb="FF7030A0"/>
      </font>
    </dxf>
    <dxf>
      <font>
        <color rgb="FF00B0F0"/>
      </font>
    </dxf>
    <dxf>
      <font>
        <color rgb="FF00B050"/>
      </font>
    </dxf>
    <dxf>
      <font>
        <color rgb="FFFFC000"/>
      </font>
    </dxf>
    <dxf>
      <font>
        <color rgb="FFFF0000"/>
      </font>
    </dxf>
    <dxf>
      <font>
        <color rgb="FF7030A0"/>
      </font>
    </dxf>
    <dxf>
      <font>
        <color theme="4" tint="-0.24994659260841701"/>
      </font>
      <fill>
        <patternFill>
          <bgColor theme="3" tint="0.59996337778862885"/>
        </patternFill>
      </fill>
    </dxf>
    <dxf>
      <font>
        <color theme="7" tint="-0.24994659260841701"/>
      </font>
      <fill>
        <patternFill>
          <bgColor theme="7" tint="0.59996337778862885"/>
        </patternFill>
      </fill>
    </dxf>
    <dxf>
      <font>
        <color theme="0" tint="-0.14996795556505021"/>
      </font>
      <fill>
        <patternFill>
          <bgColor rgb="FFC00000"/>
        </patternFill>
      </fill>
    </dxf>
    <dxf>
      <font>
        <color theme="5" tint="0.79998168889431442"/>
      </font>
      <fill>
        <patternFill>
          <bgColor rgb="FFC00000"/>
        </patternFill>
      </fill>
    </dxf>
    <dxf>
      <font>
        <color theme="7" tint="0.79998168889431442"/>
      </font>
      <fill>
        <patternFill>
          <bgColor rgb="FF7030A0"/>
        </patternFill>
      </fill>
    </dxf>
    <dxf>
      <font>
        <color theme="3" tint="0.79998168889431442"/>
      </font>
      <fill>
        <patternFill>
          <bgColor rgb="FF00B0F0"/>
        </patternFill>
      </fill>
    </dxf>
    <dxf>
      <fill>
        <patternFill>
          <bgColor rgb="FF00B0F0"/>
        </patternFill>
      </fill>
    </dxf>
    <dxf>
      <fill>
        <patternFill>
          <bgColor rgb="FFFFFF00"/>
        </patternFill>
      </fill>
    </dxf>
    <dxf>
      <fill>
        <patternFill>
          <bgColor rgb="FF92D050"/>
        </patternFill>
      </fill>
    </dxf>
    <dxf>
      <fill>
        <patternFill>
          <bgColor rgb="FFFF0000"/>
        </patternFill>
      </fill>
    </dxf>
    <dxf>
      <fill>
        <patternFill>
          <bgColor rgb="FFFFC000"/>
        </patternFill>
      </fill>
    </dxf>
    <dxf>
      <font>
        <color theme="0"/>
      </font>
      <fill>
        <patternFill>
          <bgColor rgb="FF7030A0"/>
        </patternFill>
      </fill>
    </dxf>
    <dxf>
      <font>
        <color theme="0"/>
      </font>
      <fill>
        <patternFill>
          <bgColor rgb="FF7030A0"/>
        </patternFill>
      </fill>
    </dxf>
    <dxf>
      <font>
        <color rgb="FFC00000"/>
      </font>
    </dxf>
    <dxf>
      <font>
        <color rgb="FF7030A0"/>
      </font>
    </dxf>
    <dxf>
      <font>
        <color rgb="FF0070C0"/>
      </font>
    </dxf>
    <dxf>
      <font>
        <color rgb="FF00B050"/>
      </font>
    </dxf>
    <dxf>
      <font>
        <color rgb="FFFF9900"/>
      </font>
    </dxf>
    <dxf>
      <font>
        <color rgb="FF00B050"/>
      </font>
    </dxf>
    <dxf>
      <font>
        <color rgb="FF00FF99"/>
      </font>
    </dxf>
    <dxf>
      <font>
        <color theme="9"/>
      </font>
    </dxf>
    <dxf>
      <font>
        <color rgb="FF00FF99"/>
      </font>
    </dxf>
    <dxf>
      <font>
        <color rgb="FF7030A0"/>
      </font>
    </dxf>
    <dxf>
      <font>
        <color rgb="FFC00000"/>
      </font>
    </dxf>
    <dxf>
      <font>
        <color rgb="FF0070C0"/>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FF0000"/>
      </font>
    </dxf>
    <dxf>
      <font>
        <color rgb="FFFF9900"/>
      </font>
    </dxf>
    <dxf>
      <font>
        <color rgb="FF92D050"/>
      </font>
    </dxf>
    <dxf>
      <font>
        <color rgb="FF00B050"/>
      </font>
    </dxf>
    <dxf>
      <font>
        <color theme="9"/>
      </font>
    </dxf>
    <dxf>
      <font>
        <color rgb="FF00FF99"/>
      </font>
    </dxf>
    <dxf>
      <font>
        <color rgb="FFFF9900"/>
      </font>
    </dxf>
    <dxf>
      <font>
        <color rgb="FF00B050"/>
      </font>
    </dxf>
    <dxf>
      <font>
        <color rgb="FFFF0000"/>
      </font>
    </dxf>
    <dxf>
      <font>
        <color rgb="FFFF9900"/>
      </font>
    </dxf>
    <dxf>
      <font>
        <color rgb="FFFFE733"/>
      </font>
    </dxf>
    <dxf>
      <font>
        <color rgb="FF7030A0"/>
      </font>
    </dxf>
    <dxf>
      <font>
        <color rgb="FFC00000"/>
      </font>
    </dxf>
    <dxf>
      <font>
        <color rgb="FF0070C0"/>
      </font>
    </dxf>
    <dxf>
      <font>
        <color rgb="FFC00000"/>
      </font>
    </dxf>
    <dxf>
      <font>
        <color rgb="FF7030A0"/>
      </font>
    </dxf>
    <dxf>
      <font>
        <color rgb="FF0070C0"/>
      </font>
    </dxf>
    <dxf>
      <font>
        <color rgb="FF00B050"/>
      </font>
    </dxf>
    <dxf>
      <font>
        <color rgb="FFFF9900"/>
      </font>
    </dxf>
    <dxf>
      <font>
        <color rgb="FF00B050"/>
      </font>
    </dxf>
    <dxf>
      <font>
        <color rgb="FF00FF99"/>
      </font>
    </dxf>
    <dxf>
      <font>
        <color theme="9"/>
      </font>
    </dxf>
    <dxf>
      <font>
        <color rgb="FF00FF99"/>
      </font>
    </dxf>
    <dxf>
      <font>
        <color rgb="FF7030A0"/>
      </font>
    </dxf>
    <dxf>
      <font>
        <color rgb="FFC00000"/>
      </font>
    </dxf>
    <dxf>
      <font>
        <color rgb="FF0070C0"/>
      </font>
    </dxf>
    <dxf>
      <font>
        <color rgb="FF00B050"/>
      </font>
    </dxf>
    <dxf>
      <font>
        <color rgb="FF00FF99"/>
      </font>
    </dxf>
    <dxf>
      <font>
        <color theme="9"/>
      </font>
    </dxf>
    <dxf>
      <font>
        <color rgb="FF00FF99"/>
      </font>
    </dxf>
    <dxf>
      <font>
        <color rgb="FF7030A0"/>
      </font>
    </dxf>
    <dxf>
      <font>
        <color rgb="FFC00000"/>
      </font>
    </dxf>
    <dxf>
      <font>
        <color rgb="FF0070C0"/>
      </font>
    </dxf>
    <dxf>
      <font>
        <color rgb="FFFF0000"/>
      </font>
    </dxf>
    <dxf>
      <font>
        <color rgb="FFFF9900"/>
      </font>
    </dxf>
    <dxf>
      <font>
        <color rgb="FF92D050"/>
      </font>
    </dxf>
    <dxf>
      <font>
        <color rgb="FFFF0000"/>
      </font>
    </dxf>
    <dxf>
      <font>
        <color rgb="FFFF9900"/>
      </font>
    </dxf>
    <dxf>
      <font>
        <color rgb="FFFFE733"/>
      </font>
    </dxf>
    <dxf>
      <font>
        <color rgb="FF7030A0"/>
      </font>
    </dxf>
    <dxf>
      <font>
        <color rgb="FFC00000"/>
      </font>
    </dxf>
    <dxf>
      <font>
        <color rgb="FF0070C0"/>
      </font>
    </dxf>
    <dxf>
      <font>
        <color rgb="FFC00000"/>
      </font>
    </dxf>
    <dxf>
      <font>
        <color rgb="FF7030A0"/>
      </font>
    </dxf>
    <dxf>
      <font>
        <color rgb="FF0070C0"/>
      </font>
    </dxf>
    <dxf>
      <font>
        <color rgb="FF00B050"/>
      </font>
    </dxf>
    <dxf>
      <font>
        <color rgb="FF00B050"/>
      </font>
    </dxf>
    <dxf>
      <font>
        <color rgb="FFFF9900"/>
      </font>
    </dxf>
    <dxf>
      <font>
        <color rgb="FF00B050"/>
      </font>
    </dxf>
    <dxf>
      <font>
        <color rgb="FF00FF99"/>
      </font>
    </dxf>
    <dxf>
      <font>
        <color theme="9"/>
      </font>
    </dxf>
    <dxf>
      <font>
        <color rgb="FF00FF99"/>
      </font>
    </dxf>
    <dxf>
      <font>
        <color rgb="FF7030A0"/>
      </font>
    </dxf>
    <dxf>
      <font>
        <color rgb="FFC00000"/>
      </font>
    </dxf>
    <dxf>
      <font>
        <color rgb="FF0070C0"/>
      </font>
    </dxf>
    <dxf>
      <font>
        <color rgb="FFFF0000"/>
      </font>
    </dxf>
    <dxf>
      <font>
        <color rgb="FFFF9900"/>
      </font>
    </dxf>
    <dxf>
      <font>
        <color rgb="FF92D050"/>
      </font>
    </dxf>
    <dxf>
      <font>
        <color rgb="FF00B050"/>
      </font>
    </dxf>
    <dxf>
      <font>
        <color theme="9"/>
      </font>
    </dxf>
    <dxf>
      <font>
        <color rgb="FF00FF99"/>
      </font>
    </dxf>
    <dxf>
      <font>
        <color rgb="FFFF9900"/>
      </font>
    </dxf>
    <dxf>
      <font>
        <color rgb="FF00B050"/>
      </font>
    </dxf>
    <dxf>
      <font>
        <color rgb="FFC00000"/>
      </font>
    </dxf>
    <dxf>
      <font>
        <color rgb="FF7030A0"/>
      </font>
    </dxf>
    <dxf>
      <font>
        <color rgb="FF0070C0"/>
      </font>
    </dxf>
    <dxf>
      <font>
        <color rgb="FF00B050"/>
      </font>
    </dxf>
    <dxf>
      <font>
        <color rgb="FFFF9900"/>
      </font>
    </dxf>
    <dxf>
      <font>
        <color rgb="FF00B050"/>
      </font>
    </dxf>
    <dxf>
      <font>
        <color rgb="FF00FF99"/>
      </font>
    </dxf>
    <dxf>
      <font>
        <color theme="9"/>
      </font>
    </dxf>
    <dxf>
      <font>
        <color rgb="FF00FF99"/>
      </font>
    </dxf>
    <dxf>
      <font>
        <color rgb="FF7030A0"/>
      </font>
    </dxf>
    <dxf>
      <font>
        <color rgb="FFC00000"/>
      </font>
    </dxf>
    <dxf>
      <font>
        <color rgb="FF0070C0"/>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theme="9" tint="-0.499984740745262"/>
      </font>
    </dxf>
    <dxf>
      <font>
        <color rgb="FFFF0000"/>
      </font>
    </dxf>
    <dxf>
      <font>
        <color rgb="FFFF9900"/>
      </font>
    </dxf>
    <dxf>
      <font>
        <color rgb="FF92D050"/>
      </font>
    </dxf>
    <dxf>
      <font>
        <color rgb="FF00B050"/>
      </font>
    </dxf>
    <dxf>
      <font>
        <color theme="9"/>
      </font>
    </dxf>
    <dxf>
      <font>
        <color rgb="FF00FF99"/>
      </font>
    </dxf>
    <dxf>
      <font>
        <color rgb="FFFF9900"/>
      </font>
    </dxf>
    <dxf>
      <font>
        <color rgb="FF00B050"/>
      </font>
    </dxf>
    <dxf>
      <font>
        <color rgb="FFFF0000"/>
      </font>
    </dxf>
    <dxf>
      <font>
        <color rgb="FFFF9900"/>
      </font>
    </dxf>
    <dxf>
      <font>
        <color rgb="FFFFE733"/>
      </font>
    </dxf>
    <dxf>
      <font>
        <color rgb="FF7030A0"/>
      </font>
    </dxf>
    <dxf>
      <font>
        <color rgb="FFC00000"/>
      </font>
    </dxf>
    <dxf>
      <font>
        <color rgb="FF0070C0"/>
      </font>
    </dxf>
    <dxf>
      <font>
        <color rgb="FFC00000"/>
      </font>
    </dxf>
    <dxf>
      <font>
        <color rgb="FF7030A0"/>
      </font>
    </dxf>
    <dxf>
      <font>
        <color rgb="FF0070C0"/>
      </font>
    </dxf>
    <dxf>
      <font>
        <color rgb="FF00B050"/>
      </font>
    </dxf>
    <dxf>
      <font>
        <color rgb="FFFF9900"/>
      </font>
    </dxf>
    <dxf>
      <font>
        <color rgb="FF00B050"/>
      </font>
    </dxf>
    <dxf>
      <font>
        <color rgb="FF00FF99"/>
      </font>
    </dxf>
    <dxf>
      <font>
        <color theme="9"/>
      </font>
    </dxf>
    <dxf>
      <font>
        <color rgb="FF00FF99"/>
      </font>
    </dxf>
    <dxf>
      <font>
        <color rgb="FF7030A0"/>
      </font>
    </dxf>
    <dxf>
      <font>
        <color rgb="FFC00000"/>
      </font>
    </dxf>
    <dxf>
      <font>
        <color rgb="FF0070C0"/>
      </font>
    </dxf>
    <dxf>
      <font>
        <color rgb="FF00B050"/>
      </font>
    </dxf>
    <dxf>
      <font>
        <color rgb="FF00FF99"/>
      </font>
    </dxf>
    <dxf>
      <font>
        <color theme="9"/>
      </font>
    </dxf>
    <dxf>
      <font>
        <color rgb="FF00FF99"/>
      </font>
    </dxf>
    <dxf>
      <font>
        <color rgb="FF7030A0"/>
      </font>
    </dxf>
    <dxf>
      <font>
        <color rgb="FFC00000"/>
      </font>
    </dxf>
    <dxf>
      <font>
        <color rgb="FF0070C0"/>
      </font>
    </dxf>
    <dxf>
      <font>
        <color rgb="FFFF0000"/>
      </font>
    </dxf>
    <dxf>
      <font>
        <color rgb="FFFF9900"/>
      </font>
    </dxf>
    <dxf>
      <font>
        <color rgb="FF92D050"/>
      </font>
    </dxf>
    <dxf>
      <font>
        <color rgb="FFFF0000"/>
      </font>
    </dxf>
    <dxf>
      <font>
        <color rgb="FFFF9900"/>
      </font>
    </dxf>
    <dxf>
      <font>
        <color rgb="FFFFE733"/>
      </font>
    </dxf>
    <dxf>
      <font>
        <color rgb="FF7030A0"/>
      </font>
    </dxf>
    <dxf>
      <font>
        <color rgb="FFC00000"/>
      </font>
    </dxf>
    <dxf>
      <font>
        <color rgb="FF0070C0"/>
      </font>
    </dxf>
    <dxf>
      <font>
        <color rgb="FFC00000"/>
      </font>
    </dxf>
    <dxf>
      <font>
        <color rgb="FF7030A0"/>
      </font>
    </dxf>
    <dxf>
      <font>
        <color rgb="FF0070C0"/>
      </font>
    </dxf>
    <dxf>
      <font>
        <color rgb="FF00B050"/>
      </font>
    </dxf>
    <dxf>
      <font>
        <color rgb="FF00B050"/>
      </font>
    </dxf>
    <dxf>
      <font>
        <color rgb="FFFF9900"/>
      </font>
    </dxf>
    <dxf>
      <font>
        <color rgb="FF00B050"/>
      </font>
    </dxf>
    <dxf>
      <font>
        <color rgb="FF00FF99"/>
      </font>
    </dxf>
    <dxf>
      <font>
        <color theme="9"/>
      </font>
    </dxf>
    <dxf>
      <font>
        <color rgb="FF00FF99"/>
      </font>
    </dxf>
    <dxf>
      <font>
        <color rgb="FF7030A0"/>
      </font>
    </dxf>
    <dxf>
      <font>
        <color rgb="FFC00000"/>
      </font>
    </dxf>
    <dxf>
      <font>
        <color rgb="FF0070C0"/>
      </font>
    </dxf>
    <dxf>
      <font>
        <color rgb="FFFF0000"/>
      </font>
    </dxf>
    <dxf>
      <font>
        <color rgb="FFFF9900"/>
      </font>
    </dxf>
    <dxf>
      <font>
        <color rgb="FF92D050"/>
      </font>
    </dxf>
    <dxf>
      <font>
        <color rgb="FF00B050"/>
      </font>
    </dxf>
    <dxf>
      <font>
        <color theme="9"/>
      </font>
    </dxf>
    <dxf>
      <font>
        <color rgb="FF00FF99"/>
      </font>
    </dxf>
    <dxf>
      <font>
        <color rgb="FFFF9900"/>
      </font>
    </dxf>
    <dxf>
      <font>
        <color rgb="FF00B050"/>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
      <font>
        <color rgb="FF00B050"/>
      </font>
    </dxf>
    <dxf>
      <font>
        <color rgb="FF33CCCC"/>
      </font>
    </dxf>
    <dxf>
      <font>
        <color rgb="FF00B0F0"/>
      </font>
    </dxf>
    <dxf>
      <font>
        <color rgb="FF0070C0"/>
      </font>
    </dxf>
    <dxf>
      <font>
        <color rgb="FF3333CC"/>
      </font>
    </dxf>
    <dxf>
      <font>
        <color rgb="FF7030A0"/>
      </font>
    </dxf>
    <dxf>
      <font>
        <color rgb="FFC00000"/>
      </font>
    </dxf>
    <dxf>
      <font>
        <color theme="9" tint="-0.24994659260841701"/>
      </font>
    </dxf>
    <dxf>
      <font>
        <color rgb="FFFFC000"/>
      </font>
    </dxf>
    <dxf>
      <font>
        <color rgb="FFFF0000"/>
      </font>
    </dxf>
    <dxf>
      <font>
        <color rgb="FF66FF33"/>
      </font>
    </dxf>
  </dxfs>
  <tableStyles count="0" defaultTableStyle="TableStyleMedium2" defaultPivotStyle="PivotStyleLight16"/>
  <colors>
    <mruColors>
      <color rgb="FFCCCC00"/>
      <color rgb="FFFF66FF"/>
      <color rgb="FF990099"/>
      <color rgb="FFFFFF99"/>
      <color rgb="FF33CCCC"/>
      <color rgb="FF008080"/>
      <color rgb="FFFF5050"/>
      <color rgb="FFFF0000"/>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901373160649843E-2"/>
          <c:y val="8.8547217500840894E-2"/>
          <c:w val="0.57096388260449293"/>
          <c:h val="0.82290556499831824"/>
        </c:manualLayout>
      </c:layout>
      <c:pieChart>
        <c:varyColors val="1"/>
        <c:ser>
          <c:idx val="0"/>
          <c:order val="0"/>
          <c:spPr>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plosion val="25"/>
          <c:dPt>
            <c:idx val="0"/>
            <c:bubble3D val="0"/>
            <c:explosion val="41"/>
            <c:spPr>
              <a:solidFill>
                <a:schemeClr val="accent2"/>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0-6C68-4612-8F94-B5EF4B21BA39}"/>
              </c:ext>
            </c:extLst>
          </c:dPt>
          <c:dPt>
            <c:idx val="1"/>
            <c:bubble3D val="0"/>
            <c:spPr>
              <a:solidFill>
                <a:schemeClr val="accent4"/>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3-02E1-472D-9AD0-EDBC02AEFC17}"/>
              </c:ext>
            </c:extLst>
          </c:dPt>
          <c:dPt>
            <c:idx val="2"/>
            <c:bubble3D val="0"/>
            <c:spPr>
              <a:solidFill>
                <a:schemeClr val="accent6"/>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5-02E1-472D-9AD0-EDBC02AEFC17}"/>
              </c:ext>
            </c:extLst>
          </c:dPt>
          <c:dPt>
            <c:idx val="3"/>
            <c:bubble3D val="0"/>
            <c:spPr>
              <a:solidFill>
                <a:schemeClr val="accent2">
                  <a:lumMod val="6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7-02E1-472D-9AD0-EDBC02AEFC17}"/>
              </c:ext>
            </c:extLst>
          </c:dPt>
          <c:dPt>
            <c:idx val="4"/>
            <c:bubble3D val="0"/>
            <c:spPr>
              <a:solidFill>
                <a:schemeClr val="accent4">
                  <a:lumMod val="6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9-02E1-472D-9AD0-EDBC02AEFC17}"/>
              </c:ext>
            </c:extLst>
          </c:dPt>
          <c:dPt>
            <c:idx val="5"/>
            <c:bubble3D val="0"/>
            <c:explosion val="24"/>
            <c:spPr>
              <a:solidFill>
                <a:schemeClr val="accent6">
                  <a:lumMod val="6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1-6C68-4612-8F94-B5EF4B21BA39}"/>
              </c:ext>
            </c:extLst>
          </c:dPt>
          <c:dPt>
            <c:idx val="6"/>
            <c:bubble3D val="0"/>
            <c:spPr>
              <a:solidFill>
                <a:schemeClr val="accent2">
                  <a:lumMod val="80000"/>
                  <a:lumOff val="2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D-02E1-472D-9AD0-EDBC02AEFC17}"/>
              </c:ext>
            </c:extLst>
          </c:dPt>
          <c:dPt>
            <c:idx val="7"/>
            <c:bubble3D val="0"/>
            <c:spPr>
              <a:solidFill>
                <a:schemeClr val="accent4">
                  <a:lumMod val="80000"/>
                  <a:lumOff val="2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0F-02E1-472D-9AD0-EDBC02AEFC17}"/>
              </c:ext>
            </c:extLst>
          </c:dPt>
          <c:dPt>
            <c:idx val="8"/>
            <c:bubble3D val="0"/>
            <c:spPr>
              <a:solidFill>
                <a:schemeClr val="accent6">
                  <a:lumMod val="80000"/>
                  <a:lumOff val="2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1-02E1-472D-9AD0-EDBC02AEFC17}"/>
              </c:ext>
            </c:extLst>
          </c:dPt>
          <c:dPt>
            <c:idx val="9"/>
            <c:bubble3D val="0"/>
            <c:spPr>
              <a:solidFill>
                <a:schemeClr val="accent2">
                  <a:lumMod val="8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3-02E1-472D-9AD0-EDBC02AEFC17}"/>
              </c:ext>
            </c:extLst>
          </c:dPt>
          <c:dPt>
            <c:idx val="10"/>
            <c:bubble3D val="0"/>
            <c:spPr>
              <a:solidFill>
                <a:schemeClr val="accent4">
                  <a:lumMod val="8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5-02E1-472D-9AD0-EDBC02AEFC17}"/>
              </c:ext>
            </c:extLst>
          </c:dPt>
          <c:dPt>
            <c:idx val="11"/>
            <c:bubble3D val="0"/>
            <c:spPr>
              <a:solidFill>
                <a:schemeClr val="accent6">
                  <a:lumMod val="8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7-02E1-472D-9AD0-EDBC02AEFC17}"/>
              </c:ext>
            </c:extLst>
          </c:dPt>
          <c:dPt>
            <c:idx val="12"/>
            <c:bubble3D val="0"/>
            <c:spPr>
              <a:solidFill>
                <a:schemeClr val="accent2">
                  <a:lumMod val="60000"/>
                  <a:lumOff val="4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9-02E1-472D-9AD0-EDBC02AEFC17}"/>
              </c:ext>
            </c:extLst>
          </c:dPt>
          <c:dPt>
            <c:idx val="13"/>
            <c:bubble3D val="0"/>
            <c:spPr>
              <a:solidFill>
                <a:schemeClr val="accent4">
                  <a:lumMod val="60000"/>
                  <a:lumOff val="4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B-02E1-472D-9AD0-EDBC02AEFC17}"/>
              </c:ext>
            </c:extLst>
          </c:dPt>
          <c:dPt>
            <c:idx val="14"/>
            <c:bubble3D val="0"/>
            <c:spPr>
              <a:solidFill>
                <a:schemeClr val="accent6">
                  <a:lumMod val="60000"/>
                  <a:lumOff val="4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D-02E1-472D-9AD0-EDBC02AEFC17}"/>
              </c:ext>
            </c:extLst>
          </c:dPt>
          <c:dPt>
            <c:idx val="15"/>
            <c:bubble3D val="0"/>
            <c:spPr>
              <a:solidFill>
                <a:schemeClr val="accent2">
                  <a:lumMod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1F-02E1-472D-9AD0-EDBC02AEFC17}"/>
              </c:ext>
            </c:extLst>
          </c:dPt>
          <c:dPt>
            <c:idx val="16"/>
            <c:bubble3D val="0"/>
            <c:spPr>
              <a:solidFill>
                <a:schemeClr val="accent4">
                  <a:lumMod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1-02E1-472D-9AD0-EDBC02AEFC17}"/>
              </c:ext>
            </c:extLst>
          </c:dPt>
          <c:dPt>
            <c:idx val="17"/>
            <c:bubble3D val="0"/>
            <c:spPr>
              <a:solidFill>
                <a:schemeClr val="accent6">
                  <a:lumMod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3-02E1-472D-9AD0-EDBC02AEFC17}"/>
              </c:ext>
            </c:extLst>
          </c:dPt>
          <c:dPt>
            <c:idx val="18"/>
            <c:bubble3D val="0"/>
            <c:spPr>
              <a:solidFill>
                <a:schemeClr val="accent2">
                  <a:lumMod val="70000"/>
                  <a:lumOff val="3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5-02E1-472D-9AD0-EDBC02AEFC17}"/>
              </c:ext>
            </c:extLst>
          </c:dPt>
          <c:dPt>
            <c:idx val="19"/>
            <c:bubble3D val="0"/>
            <c:spPr>
              <a:solidFill>
                <a:schemeClr val="accent4">
                  <a:lumMod val="70000"/>
                  <a:lumOff val="3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7-02E1-472D-9AD0-EDBC02AEFC17}"/>
              </c:ext>
            </c:extLst>
          </c:dPt>
          <c:dPt>
            <c:idx val="20"/>
            <c:bubble3D val="0"/>
            <c:spPr>
              <a:solidFill>
                <a:schemeClr val="accent6">
                  <a:lumMod val="70000"/>
                  <a:lumOff val="3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9-02E1-472D-9AD0-EDBC02AEFC17}"/>
              </c:ext>
            </c:extLst>
          </c:dPt>
          <c:dPt>
            <c:idx val="21"/>
            <c:bubble3D val="0"/>
            <c:spPr>
              <a:solidFill>
                <a:schemeClr val="accent2">
                  <a:lumMod val="7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B-02E1-472D-9AD0-EDBC02AEFC17}"/>
              </c:ext>
            </c:extLst>
          </c:dPt>
          <c:dPt>
            <c:idx val="22"/>
            <c:bubble3D val="0"/>
            <c:spPr>
              <a:solidFill>
                <a:schemeClr val="accent4">
                  <a:lumMod val="7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D-02E1-472D-9AD0-EDBC02AEFC17}"/>
              </c:ext>
            </c:extLst>
          </c:dPt>
          <c:dPt>
            <c:idx val="23"/>
            <c:bubble3D val="0"/>
            <c:spPr>
              <a:solidFill>
                <a:schemeClr val="accent6">
                  <a:lumMod val="7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2F-02E1-472D-9AD0-EDBC02AEFC17}"/>
              </c:ext>
            </c:extLst>
          </c:dPt>
          <c:dPt>
            <c:idx val="24"/>
            <c:bubble3D val="0"/>
            <c:spPr>
              <a:solidFill>
                <a:schemeClr val="accent2">
                  <a:lumMod val="50000"/>
                  <a:lumOff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1-02E1-472D-9AD0-EDBC02AEFC17}"/>
              </c:ext>
            </c:extLst>
          </c:dPt>
          <c:dPt>
            <c:idx val="25"/>
            <c:bubble3D val="0"/>
            <c:spPr>
              <a:solidFill>
                <a:schemeClr val="accent4">
                  <a:lumMod val="50000"/>
                  <a:lumOff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3-02E1-472D-9AD0-EDBC02AEFC17}"/>
              </c:ext>
            </c:extLst>
          </c:dPt>
          <c:dPt>
            <c:idx val="26"/>
            <c:bubble3D val="0"/>
            <c:spPr>
              <a:solidFill>
                <a:schemeClr val="accent6">
                  <a:lumMod val="50000"/>
                  <a:lumOff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5-02E1-472D-9AD0-EDBC02AEFC17}"/>
              </c:ext>
            </c:extLst>
          </c:dPt>
          <c:dPt>
            <c:idx val="27"/>
            <c:bubble3D val="0"/>
            <c:spPr>
              <a:solidFill>
                <a:schemeClr val="accent2"/>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7-02E1-472D-9AD0-EDBC02AEFC17}"/>
              </c:ext>
            </c:extLst>
          </c:dPt>
          <c:dPt>
            <c:idx val="28"/>
            <c:bubble3D val="0"/>
            <c:spPr>
              <a:solidFill>
                <a:schemeClr val="accent4"/>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9-02E1-472D-9AD0-EDBC02AEFC17}"/>
              </c:ext>
            </c:extLst>
          </c:dPt>
          <c:dPt>
            <c:idx val="29"/>
            <c:bubble3D val="0"/>
            <c:spPr>
              <a:solidFill>
                <a:schemeClr val="accent6"/>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B-02E1-472D-9AD0-EDBC02AEFC17}"/>
              </c:ext>
            </c:extLst>
          </c:dPt>
          <c:dPt>
            <c:idx val="30"/>
            <c:bubble3D val="0"/>
            <c:spPr>
              <a:solidFill>
                <a:schemeClr val="accent2">
                  <a:lumMod val="6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D-02E1-472D-9AD0-EDBC02AEFC17}"/>
              </c:ext>
            </c:extLst>
          </c:dPt>
          <c:dPt>
            <c:idx val="31"/>
            <c:bubble3D val="0"/>
            <c:spPr>
              <a:solidFill>
                <a:schemeClr val="accent4">
                  <a:lumMod val="6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3F-02E1-472D-9AD0-EDBC02AEFC17}"/>
              </c:ext>
            </c:extLst>
          </c:dPt>
          <c:dPt>
            <c:idx val="32"/>
            <c:bubble3D val="0"/>
            <c:spPr>
              <a:solidFill>
                <a:schemeClr val="accent6">
                  <a:lumMod val="6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1-02E1-472D-9AD0-EDBC02AEFC17}"/>
              </c:ext>
            </c:extLst>
          </c:dPt>
          <c:dPt>
            <c:idx val="33"/>
            <c:bubble3D val="0"/>
            <c:spPr>
              <a:solidFill>
                <a:schemeClr val="accent2">
                  <a:lumMod val="80000"/>
                  <a:lumOff val="2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3-02E1-472D-9AD0-EDBC02AEFC17}"/>
              </c:ext>
            </c:extLst>
          </c:dPt>
          <c:dPt>
            <c:idx val="34"/>
            <c:bubble3D val="0"/>
            <c:spPr>
              <a:solidFill>
                <a:schemeClr val="accent4">
                  <a:lumMod val="80000"/>
                  <a:lumOff val="2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5-02E1-472D-9AD0-EDBC02AEFC17}"/>
              </c:ext>
            </c:extLst>
          </c:dPt>
          <c:dPt>
            <c:idx val="35"/>
            <c:bubble3D val="0"/>
            <c:spPr>
              <a:solidFill>
                <a:schemeClr val="accent6">
                  <a:lumMod val="80000"/>
                  <a:lumOff val="2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7-02E1-472D-9AD0-EDBC02AEFC17}"/>
              </c:ext>
            </c:extLst>
          </c:dPt>
          <c:dPt>
            <c:idx val="36"/>
            <c:bubble3D val="0"/>
            <c:spPr>
              <a:solidFill>
                <a:schemeClr val="accent2">
                  <a:lumMod val="8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9-02E1-472D-9AD0-EDBC02AEFC17}"/>
              </c:ext>
            </c:extLst>
          </c:dPt>
          <c:dPt>
            <c:idx val="37"/>
            <c:bubble3D val="0"/>
            <c:spPr>
              <a:solidFill>
                <a:schemeClr val="accent4">
                  <a:lumMod val="8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B-02E1-472D-9AD0-EDBC02AEFC17}"/>
              </c:ext>
            </c:extLst>
          </c:dPt>
          <c:dPt>
            <c:idx val="38"/>
            <c:bubble3D val="0"/>
            <c:spPr>
              <a:solidFill>
                <a:schemeClr val="accent6">
                  <a:lumMod val="8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D-02E1-472D-9AD0-EDBC02AEFC17}"/>
              </c:ext>
            </c:extLst>
          </c:dPt>
          <c:dPt>
            <c:idx val="39"/>
            <c:bubble3D val="0"/>
            <c:spPr>
              <a:solidFill>
                <a:schemeClr val="accent2">
                  <a:lumMod val="60000"/>
                  <a:lumOff val="4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4F-02E1-472D-9AD0-EDBC02AEFC17}"/>
              </c:ext>
            </c:extLst>
          </c:dPt>
          <c:dPt>
            <c:idx val="40"/>
            <c:bubble3D val="0"/>
            <c:spPr>
              <a:solidFill>
                <a:schemeClr val="accent4">
                  <a:lumMod val="60000"/>
                  <a:lumOff val="4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1-02E1-472D-9AD0-EDBC02AEFC17}"/>
              </c:ext>
            </c:extLst>
          </c:dPt>
          <c:dPt>
            <c:idx val="41"/>
            <c:bubble3D val="0"/>
            <c:spPr>
              <a:solidFill>
                <a:schemeClr val="accent6">
                  <a:lumMod val="60000"/>
                  <a:lumOff val="4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3-02E1-472D-9AD0-EDBC02AEFC17}"/>
              </c:ext>
            </c:extLst>
          </c:dPt>
          <c:dPt>
            <c:idx val="42"/>
            <c:bubble3D val="0"/>
            <c:spPr>
              <a:solidFill>
                <a:schemeClr val="accent2">
                  <a:lumMod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5-02E1-472D-9AD0-EDBC02AEFC17}"/>
              </c:ext>
            </c:extLst>
          </c:dPt>
          <c:dPt>
            <c:idx val="43"/>
            <c:bubble3D val="0"/>
            <c:spPr>
              <a:solidFill>
                <a:schemeClr val="accent4">
                  <a:lumMod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7-02E1-472D-9AD0-EDBC02AEFC17}"/>
              </c:ext>
            </c:extLst>
          </c:dPt>
          <c:dPt>
            <c:idx val="44"/>
            <c:bubble3D val="0"/>
            <c:spPr>
              <a:solidFill>
                <a:schemeClr val="accent6">
                  <a:lumMod val="5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9-02E1-472D-9AD0-EDBC02AEFC17}"/>
              </c:ext>
            </c:extLst>
          </c:dPt>
          <c:dPt>
            <c:idx val="45"/>
            <c:bubble3D val="0"/>
            <c:spPr>
              <a:solidFill>
                <a:schemeClr val="accent2">
                  <a:lumMod val="70000"/>
                  <a:lumOff val="3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B-02E1-472D-9AD0-EDBC02AEFC17}"/>
              </c:ext>
            </c:extLst>
          </c:dPt>
          <c:dPt>
            <c:idx val="46"/>
            <c:bubble3D val="0"/>
            <c:spPr>
              <a:solidFill>
                <a:schemeClr val="accent4">
                  <a:lumMod val="70000"/>
                  <a:lumOff val="3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D-02E1-472D-9AD0-EDBC02AEFC17}"/>
              </c:ext>
            </c:extLst>
          </c:dPt>
          <c:dPt>
            <c:idx val="47"/>
            <c:bubble3D val="0"/>
            <c:spPr>
              <a:solidFill>
                <a:schemeClr val="accent6">
                  <a:lumMod val="70000"/>
                  <a:lumOff val="3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5F-02E1-472D-9AD0-EDBC02AEFC17}"/>
              </c:ext>
            </c:extLst>
          </c:dPt>
          <c:dPt>
            <c:idx val="48"/>
            <c:bubble3D val="0"/>
            <c:spPr>
              <a:solidFill>
                <a:schemeClr val="accent2">
                  <a:lumMod val="70000"/>
                </a:schemeClr>
              </a:solidFill>
              <a:ln>
                <a:noFill/>
              </a:ln>
              <a:effectLst>
                <a:outerShdw blurRad="50800" dist="38100" dir="2700000" algn="tl" rotWithShape="0">
                  <a:prstClr val="black">
                    <a:alpha val="40000"/>
                  </a:prstClr>
                </a:outerShdw>
                <a:softEdge rad="31750"/>
              </a:effectLst>
              <a:scene3d>
                <a:camera prst="orthographicFront"/>
                <a:lightRig rig="threePt" dir="t"/>
              </a:scene3d>
              <a:sp3d prstMaterial="metal">
                <a:bevelT w="38100" h="38100"/>
              </a:sp3d>
            </c:spPr>
            <c:extLst>
              <c:ext xmlns:c16="http://schemas.microsoft.com/office/drawing/2014/chart" uri="{C3380CC4-5D6E-409C-BE32-E72D297353CC}">
                <c16:uniqueId val="{00000061-02E1-472D-9AD0-EDBC02AEFC17}"/>
              </c:ext>
            </c:extLst>
          </c:dPt>
          <c:dLbls>
            <c:spPr>
              <a:pattFill prst="pct75">
                <a:fgClr>
                  <a:schemeClr val="dk1">
                    <a:lumMod val="75000"/>
                    <a:lumOff val="25000"/>
                  </a:schemeClr>
                </a:fgClr>
                <a:bgClr>
                  <a:schemeClr val="dk1">
                    <a:lumMod val="65000"/>
                    <a:lumOff val="35000"/>
                  </a:schemeClr>
                </a:bgClr>
              </a:pattFill>
              <a:ln>
                <a:noFill/>
              </a:ln>
              <a:effectLst>
                <a:glow rad="38100">
                  <a:schemeClr val="accent2">
                    <a:satMod val="175000"/>
                    <a:alpha val="40000"/>
                  </a:schemeClr>
                </a:glow>
                <a:outerShdw blurRad="50800" dist="38100" dir="2700000" algn="tl" rotWithShape="0">
                  <a:schemeClr val="bg1">
                    <a:lumMod val="50000"/>
                    <a:alpha val="40000"/>
                  </a:schemeClr>
                </a:outerShdw>
                <a:softEdge rad="38100"/>
              </a:effectLst>
              <a:scene3d>
                <a:camera prst="orthographicFront"/>
                <a:lightRig rig="threePt" dir="t"/>
              </a:scene3d>
              <a:sp3d prstMaterial="metal">
                <a:bevelT w="12700" h="12700"/>
              </a:sp3d>
            </c:spPr>
            <c:txPr>
              <a:bodyPr rot="0" spcFirstLastPara="1" vertOverflow="ellipsis" vert="horz" wrap="square" lIns="38100" tIns="19050" rIns="38100" bIns="19050" anchor="ctr" anchorCtr="1">
                <a:spAutoFit/>
              </a:bodyPr>
              <a:lstStyle/>
              <a:p>
                <a:pPr>
                  <a:defRPr sz="1000" b="1" i="0" u="none" strike="noStrike" kern="1200" baseline="0">
                    <a:ln w="1270">
                      <a:noFill/>
                    </a:ln>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Budget!$A$3:$A$50</c:f>
              <c:strCache>
                <c:ptCount val="48"/>
                <c:pt idx="0">
                  <c:v>Security</c:v>
                </c:pt>
                <c:pt idx="1">
                  <c:v>Second Stage</c:v>
                </c:pt>
                <c:pt idx="2">
                  <c:v>Music Artists</c:v>
                </c:pt>
                <c:pt idx="3">
                  <c:v>Medical Provider</c:v>
                </c:pt>
                <c:pt idx="4">
                  <c:v>Gate &amp; Ticketing Management</c:v>
                </c:pt>
                <c:pt idx="5">
                  <c:v>Victoria Police</c:v>
                </c:pt>
                <c:pt idx="6">
                  <c:v>Ambulance Victoria</c:v>
                </c:pt>
                <c:pt idx="7">
                  <c:v>Site Crew Fees</c:v>
                </c:pt>
                <c:pt idx="8">
                  <c:v>Canopy</c:v>
                </c:pt>
                <c:pt idx="9">
                  <c:v>Stretch Tent Marquees</c:v>
                </c:pt>
                <c:pt idx="10">
                  <c:v>Main Stage Sound</c:v>
                </c:pt>
                <c:pt idx="11">
                  <c:v>Generator Hire</c:v>
                </c:pt>
                <c:pt idx="12">
                  <c:v>Site Fee</c:v>
                </c:pt>
                <c:pt idx="13">
                  <c:v>Toilet Hire</c:v>
                </c:pt>
                <c:pt idx="14">
                  <c:v>Flights &amp; Accommodation</c:v>
                </c:pt>
                <c:pt idx="15">
                  <c:v>Second Stage Sound</c:v>
                </c:pt>
                <c:pt idx="16">
                  <c:v>Waste Management</c:v>
                </c:pt>
                <c:pt idx="17">
                  <c:v>Main Stage Lighting &amp; Laser Hire</c:v>
                </c:pt>
                <c:pt idx="18">
                  <c:v>Skip Hire</c:v>
                </c:pt>
                <c:pt idx="19">
                  <c:v>Catering</c:v>
                </c:pt>
                <c:pt idx="20">
                  <c:v>Fire Suppression</c:v>
                </c:pt>
                <c:pt idx="21">
                  <c:v>Main Stage Design Construction</c:v>
                </c:pt>
                <c:pt idx="22">
                  <c:v>Construction Materials</c:v>
                </c:pt>
                <c:pt idx="23">
                  <c:v>Crew Supplies</c:v>
                </c:pt>
                <c:pt idx="24">
                  <c:v>Projector Hire</c:v>
                </c:pt>
                <c:pt idx="25">
                  <c:v>Visa Fees</c:v>
                </c:pt>
                <c:pt idx="26">
                  <c:v>Site Services - Electrical</c:v>
                </c:pt>
                <c:pt idx="27">
                  <c:v>Visualisation Projection &amp; 3D Mapping</c:v>
                </c:pt>
                <c:pt idx="28">
                  <c:v>Petrol</c:v>
                </c:pt>
                <c:pt idx="29">
                  <c:v>Traffic Management</c:v>
                </c:pt>
                <c:pt idx="30">
                  <c:v>Insurance</c:v>
                </c:pt>
                <c:pt idx="31">
                  <c:v>Creation Space</c:v>
                </c:pt>
                <c:pt idx="32">
                  <c:v>Water Haulage</c:v>
                </c:pt>
                <c:pt idx="33">
                  <c:v>Truck Transport</c:v>
                </c:pt>
                <c:pt idx="34">
                  <c:v>Site Operations</c:v>
                </c:pt>
                <c:pt idx="35">
                  <c:v>Water Tanks</c:v>
                </c:pt>
                <c:pt idx="36">
                  <c:v>Graphic Design &amp; Printing</c:v>
                </c:pt>
                <c:pt idx="37">
                  <c:v>Videography - Moja Film</c:v>
                </c:pt>
                <c:pt idx="38">
                  <c:v>Performance Space</c:v>
                </c:pt>
                <c:pt idx="39">
                  <c:v>Aboriginal Elders</c:v>
                </c:pt>
                <c:pt idx="40">
                  <c:v>Office Supplies</c:v>
                </c:pt>
                <c:pt idx="41">
                  <c:v>Administration</c:v>
                </c:pt>
                <c:pt idx="42">
                  <c:v>Wristbands</c:v>
                </c:pt>
                <c:pt idx="43">
                  <c:v>Embroidery</c:v>
                </c:pt>
                <c:pt idx="44">
                  <c:v>Onsite Live Art</c:v>
                </c:pt>
                <c:pt idx="45">
                  <c:v>Photography</c:v>
                </c:pt>
                <c:pt idx="46">
                  <c:v>Site Services - Plumbing</c:v>
                </c:pt>
                <c:pt idx="47">
                  <c:v>Dancewize</c:v>
                </c:pt>
              </c:strCache>
            </c:strRef>
          </c:cat>
          <c:val>
            <c:numRef>
              <c:f>Budget!$B$3:$B$50</c:f>
              <c:numCache>
                <c:formatCode>"$"#,##0</c:formatCode>
                <c:ptCount val="48"/>
                <c:pt idx="0">
                  <c:v>4800</c:v>
                </c:pt>
                <c:pt idx="1">
                  <c:v>4700</c:v>
                </c:pt>
                <c:pt idx="2">
                  <c:v>4600</c:v>
                </c:pt>
                <c:pt idx="3">
                  <c:v>4500</c:v>
                </c:pt>
                <c:pt idx="4">
                  <c:v>4400</c:v>
                </c:pt>
                <c:pt idx="5">
                  <c:v>4300</c:v>
                </c:pt>
                <c:pt idx="6">
                  <c:v>4200</c:v>
                </c:pt>
                <c:pt idx="7">
                  <c:v>4100</c:v>
                </c:pt>
                <c:pt idx="8">
                  <c:v>4000</c:v>
                </c:pt>
                <c:pt idx="9">
                  <c:v>3900</c:v>
                </c:pt>
                <c:pt idx="10">
                  <c:v>3800</c:v>
                </c:pt>
                <c:pt idx="11">
                  <c:v>3700</c:v>
                </c:pt>
                <c:pt idx="12">
                  <c:v>3600</c:v>
                </c:pt>
                <c:pt idx="13">
                  <c:v>3500</c:v>
                </c:pt>
                <c:pt idx="14">
                  <c:v>3400</c:v>
                </c:pt>
                <c:pt idx="15">
                  <c:v>3300</c:v>
                </c:pt>
                <c:pt idx="16">
                  <c:v>3200</c:v>
                </c:pt>
                <c:pt idx="17">
                  <c:v>3100</c:v>
                </c:pt>
                <c:pt idx="18">
                  <c:v>3000</c:v>
                </c:pt>
                <c:pt idx="19">
                  <c:v>2900</c:v>
                </c:pt>
                <c:pt idx="20">
                  <c:v>2800</c:v>
                </c:pt>
                <c:pt idx="21">
                  <c:v>2700</c:v>
                </c:pt>
                <c:pt idx="22">
                  <c:v>2600</c:v>
                </c:pt>
                <c:pt idx="23">
                  <c:v>2500</c:v>
                </c:pt>
                <c:pt idx="24">
                  <c:v>2400</c:v>
                </c:pt>
                <c:pt idx="25">
                  <c:v>2300</c:v>
                </c:pt>
                <c:pt idx="26">
                  <c:v>2200</c:v>
                </c:pt>
                <c:pt idx="27">
                  <c:v>2100</c:v>
                </c:pt>
                <c:pt idx="28">
                  <c:v>2000</c:v>
                </c:pt>
                <c:pt idx="29">
                  <c:v>1900</c:v>
                </c:pt>
                <c:pt idx="30">
                  <c:v>1800</c:v>
                </c:pt>
                <c:pt idx="31">
                  <c:v>1700</c:v>
                </c:pt>
                <c:pt idx="32">
                  <c:v>1600</c:v>
                </c:pt>
                <c:pt idx="33">
                  <c:v>1500</c:v>
                </c:pt>
                <c:pt idx="34">
                  <c:v>1400</c:v>
                </c:pt>
                <c:pt idx="35">
                  <c:v>1300</c:v>
                </c:pt>
                <c:pt idx="36">
                  <c:v>1200</c:v>
                </c:pt>
                <c:pt idx="37">
                  <c:v>1100</c:v>
                </c:pt>
                <c:pt idx="38">
                  <c:v>1000</c:v>
                </c:pt>
                <c:pt idx="39">
                  <c:v>900</c:v>
                </c:pt>
                <c:pt idx="40">
                  <c:v>800</c:v>
                </c:pt>
                <c:pt idx="41">
                  <c:v>700</c:v>
                </c:pt>
                <c:pt idx="42">
                  <c:v>600</c:v>
                </c:pt>
                <c:pt idx="43">
                  <c:v>500</c:v>
                </c:pt>
                <c:pt idx="44">
                  <c:v>400</c:v>
                </c:pt>
                <c:pt idx="45">
                  <c:v>300</c:v>
                </c:pt>
                <c:pt idx="46">
                  <c:v>200</c:v>
                </c:pt>
                <c:pt idx="47">
                  <c:v>100</c:v>
                </c:pt>
              </c:numCache>
            </c:numRef>
          </c:val>
          <c:extLst>
            <c:ext xmlns:c16="http://schemas.microsoft.com/office/drawing/2014/chart" uri="{C3380CC4-5D6E-409C-BE32-E72D297353CC}">
              <c16:uniqueId val="{00000002-6C68-4612-8F94-B5EF4B21BA39}"/>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8506055575577696"/>
          <c:y val="6.2815710005839673E-2"/>
          <c:w val="0.20852152297961704"/>
          <c:h val="0.87910446314103163"/>
        </c:manualLayout>
      </c:layout>
      <c:overlay val="0"/>
      <c:spPr>
        <a:solidFill>
          <a:schemeClr val="tx1">
            <a:lumMod val="65000"/>
            <a:lumOff val="35000"/>
          </a:schemeClr>
        </a:solid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legend>
    <c:plotVisOnly val="1"/>
    <c:dispBlanksAs val="gap"/>
    <c:showDLblsOverMax val="0"/>
  </c:chart>
  <c:spPr>
    <a:solidFill>
      <a:schemeClr val="tx1">
        <a:lumMod val="65000"/>
        <a:lumOff val="35000"/>
      </a:schemeClr>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0</xdr:row>
      <xdr:rowOff>19050</xdr:rowOff>
    </xdr:from>
    <xdr:to>
      <xdr:col>2</xdr:col>
      <xdr:colOff>904875</xdr:colOff>
      <xdr:row>0</xdr:row>
      <xdr:rowOff>386787</xdr:rowOff>
    </xdr:to>
    <xdr:pic>
      <xdr:nvPicPr>
        <xdr:cNvPr id="3" name="Picture 2">
          <a:extLst>
            <a:ext uri="{FF2B5EF4-FFF2-40B4-BE49-F238E27FC236}">
              <a16:creationId xmlns:a16="http://schemas.microsoft.com/office/drawing/2014/main" id="{E0FA7E95-4138-D36E-C725-AE61C197A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7850" y="19050"/>
          <a:ext cx="581025" cy="3677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885825</xdr:colOff>
      <xdr:row>0</xdr:row>
      <xdr:rowOff>19050</xdr:rowOff>
    </xdr:from>
    <xdr:to>
      <xdr:col>2</xdr:col>
      <xdr:colOff>1466850</xdr:colOff>
      <xdr:row>0</xdr:row>
      <xdr:rowOff>386787</xdr:rowOff>
    </xdr:to>
    <xdr:pic>
      <xdr:nvPicPr>
        <xdr:cNvPr id="2" name="Picture 1">
          <a:extLst>
            <a:ext uri="{FF2B5EF4-FFF2-40B4-BE49-F238E27FC236}">
              <a16:creationId xmlns:a16="http://schemas.microsoft.com/office/drawing/2014/main" id="{11596E4D-98D0-4EBA-A57D-6AF2F1087F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62375" y="19050"/>
          <a:ext cx="581025" cy="367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188909</xdr:colOff>
      <xdr:row>2</xdr:row>
      <xdr:rowOff>188270</xdr:rowOff>
    </xdr:from>
    <xdr:to>
      <xdr:col>14</xdr:col>
      <xdr:colOff>447261</xdr:colOff>
      <xdr:row>31</xdr:row>
      <xdr:rowOff>27078</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74547</xdr:colOff>
      <xdr:row>0</xdr:row>
      <xdr:rowOff>16566</xdr:rowOff>
    </xdr:from>
    <xdr:to>
      <xdr:col>2</xdr:col>
      <xdr:colOff>655572</xdr:colOff>
      <xdr:row>0</xdr:row>
      <xdr:rowOff>384303</xdr:rowOff>
    </xdr:to>
    <xdr:pic>
      <xdr:nvPicPr>
        <xdr:cNvPr id="3" name="Picture 2">
          <a:extLst>
            <a:ext uri="{FF2B5EF4-FFF2-40B4-BE49-F238E27FC236}">
              <a16:creationId xmlns:a16="http://schemas.microsoft.com/office/drawing/2014/main" id="{77D1A341-0F68-43A3-BB7B-73DC50D82B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9612" y="16566"/>
          <a:ext cx="581025" cy="3677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0</xdr:row>
      <xdr:rowOff>19050</xdr:rowOff>
    </xdr:from>
    <xdr:to>
      <xdr:col>1</xdr:col>
      <xdr:colOff>657225</xdr:colOff>
      <xdr:row>0</xdr:row>
      <xdr:rowOff>386787</xdr:rowOff>
    </xdr:to>
    <xdr:pic>
      <xdr:nvPicPr>
        <xdr:cNvPr id="2" name="Picture 1">
          <a:extLst>
            <a:ext uri="{FF2B5EF4-FFF2-40B4-BE49-F238E27FC236}">
              <a16:creationId xmlns:a16="http://schemas.microsoft.com/office/drawing/2014/main" id="{72CF4DDF-1D75-4490-9466-A361542897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9050"/>
          <a:ext cx="581025" cy="3677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361950</xdr:colOff>
      <xdr:row>0</xdr:row>
      <xdr:rowOff>19050</xdr:rowOff>
    </xdr:from>
    <xdr:to>
      <xdr:col>2</xdr:col>
      <xdr:colOff>942975</xdr:colOff>
      <xdr:row>0</xdr:row>
      <xdr:rowOff>386787</xdr:rowOff>
    </xdr:to>
    <xdr:pic>
      <xdr:nvPicPr>
        <xdr:cNvPr id="2" name="Picture 1">
          <a:extLst>
            <a:ext uri="{FF2B5EF4-FFF2-40B4-BE49-F238E27FC236}">
              <a16:creationId xmlns:a16="http://schemas.microsoft.com/office/drawing/2014/main" id="{F9258982-1154-45B0-8042-E2AC504B5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7425" y="19050"/>
          <a:ext cx="581025" cy="3677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76200</xdr:colOff>
      <xdr:row>0</xdr:row>
      <xdr:rowOff>9525</xdr:rowOff>
    </xdr:from>
    <xdr:to>
      <xdr:col>2</xdr:col>
      <xdr:colOff>657225</xdr:colOff>
      <xdr:row>0</xdr:row>
      <xdr:rowOff>377262</xdr:rowOff>
    </xdr:to>
    <xdr:pic>
      <xdr:nvPicPr>
        <xdr:cNvPr id="2" name="Picture 1">
          <a:extLst>
            <a:ext uri="{FF2B5EF4-FFF2-40B4-BE49-F238E27FC236}">
              <a16:creationId xmlns:a16="http://schemas.microsoft.com/office/drawing/2014/main" id="{91A0C00A-1373-4F79-9393-1EE2E9D02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0" y="9525"/>
          <a:ext cx="581025" cy="3677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314325</xdr:colOff>
      <xdr:row>0</xdr:row>
      <xdr:rowOff>19050</xdr:rowOff>
    </xdr:from>
    <xdr:to>
      <xdr:col>1</xdr:col>
      <xdr:colOff>895350</xdr:colOff>
      <xdr:row>0</xdr:row>
      <xdr:rowOff>386787</xdr:rowOff>
    </xdr:to>
    <xdr:pic>
      <xdr:nvPicPr>
        <xdr:cNvPr id="2" name="Picture 1">
          <a:extLst>
            <a:ext uri="{FF2B5EF4-FFF2-40B4-BE49-F238E27FC236}">
              <a16:creationId xmlns:a16="http://schemas.microsoft.com/office/drawing/2014/main" id="{62643281-1BCB-4856-B986-0BECE463A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19050"/>
          <a:ext cx="581025" cy="3677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247650</xdr:colOff>
      <xdr:row>0</xdr:row>
      <xdr:rowOff>19050</xdr:rowOff>
    </xdr:from>
    <xdr:to>
      <xdr:col>2</xdr:col>
      <xdr:colOff>828675</xdr:colOff>
      <xdr:row>0</xdr:row>
      <xdr:rowOff>386787</xdr:rowOff>
    </xdr:to>
    <xdr:pic>
      <xdr:nvPicPr>
        <xdr:cNvPr id="2" name="Picture 1">
          <a:extLst>
            <a:ext uri="{FF2B5EF4-FFF2-40B4-BE49-F238E27FC236}">
              <a16:creationId xmlns:a16="http://schemas.microsoft.com/office/drawing/2014/main" id="{A8B1A21B-B3B4-491F-84C7-4178F96D6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0" y="19050"/>
          <a:ext cx="581025" cy="3677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409575</xdr:colOff>
      <xdr:row>0</xdr:row>
      <xdr:rowOff>19050</xdr:rowOff>
    </xdr:from>
    <xdr:to>
      <xdr:col>1</xdr:col>
      <xdr:colOff>990600</xdr:colOff>
      <xdr:row>0</xdr:row>
      <xdr:rowOff>386787</xdr:rowOff>
    </xdr:to>
    <xdr:pic>
      <xdr:nvPicPr>
        <xdr:cNvPr id="2" name="Picture 1">
          <a:extLst>
            <a:ext uri="{FF2B5EF4-FFF2-40B4-BE49-F238E27FC236}">
              <a16:creationId xmlns:a16="http://schemas.microsoft.com/office/drawing/2014/main" id="{CF68F53A-78D3-4CBA-9696-19E63CF1DF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0" y="19050"/>
          <a:ext cx="581025" cy="3677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1238250</xdr:colOff>
      <xdr:row>0</xdr:row>
      <xdr:rowOff>19050</xdr:rowOff>
    </xdr:from>
    <xdr:to>
      <xdr:col>2</xdr:col>
      <xdr:colOff>1819275</xdr:colOff>
      <xdr:row>0</xdr:row>
      <xdr:rowOff>386787</xdr:rowOff>
    </xdr:to>
    <xdr:pic>
      <xdr:nvPicPr>
        <xdr:cNvPr id="2" name="Picture 1">
          <a:extLst>
            <a:ext uri="{FF2B5EF4-FFF2-40B4-BE49-F238E27FC236}">
              <a16:creationId xmlns:a16="http://schemas.microsoft.com/office/drawing/2014/main" id="{072AD733-4E2C-4AC3-8F77-8A5E6B5413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5" y="19050"/>
          <a:ext cx="581025" cy="3677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E\Online\Templates\Event%20Plann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E\Yemaya\2020\Yemaya%20Festiv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ists"/>
      <sheetName val="Budget"/>
      <sheetName val="Chart"/>
      <sheetName val="Contacts"/>
      <sheetName val="Stalls"/>
      <sheetName val="Crew"/>
      <sheetName val="Roster"/>
      <sheetName val="Schedule"/>
      <sheetName val="Checklist"/>
      <sheetName val="Processes"/>
      <sheetName val="Em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48">
          <cell r="A848" t="str">
            <v>Complaint</v>
          </cell>
        </row>
        <row r="849">
          <cell r="A849" t="str">
            <v>Crew Application</v>
          </cell>
        </row>
        <row r="850">
          <cell r="A850" t="str">
            <v>Décor</v>
          </cell>
        </row>
        <row r="851">
          <cell r="A851" t="str">
            <v>Food Stall</v>
          </cell>
        </row>
        <row r="852">
          <cell r="A852" t="str">
            <v>General Query</v>
          </cell>
        </row>
        <row r="853">
          <cell r="A853" t="str">
            <v>Lost Property</v>
          </cell>
        </row>
        <row r="854">
          <cell r="A854" t="str">
            <v>Market Stall</v>
          </cell>
        </row>
        <row r="855">
          <cell r="A855" t="str">
            <v>Media</v>
          </cell>
        </row>
        <row r="856">
          <cell r="A856" t="str">
            <v>Music Artist</v>
          </cell>
        </row>
        <row r="857">
          <cell r="A857" t="str">
            <v>Performance</v>
          </cell>
        </row>
        <row r="858">
          <cell r="A858" t="str">
            <v>Photography</v>
          </cell>
        </row>
        <row r="859">
          <cell r="A859" t="str">
            <v>Services</v>
          </cell>
        </row>
        <row r="860">
          <cell r="A860" t="str">
            <v>Ticketing</v>
          </cell>
        </row>
        <row r="861">
          <cell r="A861" t="str">
            <v>Visual Art</v>
          </cell>
        </row>
        <row r="862">
          <cell r="A862" t="str">
            <v>Volunteering</v>
          </cell>
        </row>
        <row r="863">
          <cell r="A863" t="str">
            <v>Workshop</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Stats"/>
      <sheetName val="To Do"/>
      <sheetName val="Chart"/>
      <sheetName val="Contacts"/>
      <sheetName val="Crew"/>
      <sheetName val="Schedule"/>
      <sheetName val="Processes"/>
      <sheetName val="Roster"/>
      <sheetName val="Stalls"/>
      <sheetName val="Artists"/>
      <sheetName val="Checklist"/>
      <sheetName val="Email"/>
      <sheetName val="Volly"/>
      <sheetName val="HS"/>
      <sheetName val="Ashaba"/>
      <sheetName val="AC"/>
      <sheetName val="Visual"/>
      <sheetName val="Mail"/>
      <sheetName val="Ti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48">
          <cell r="A848" t="str">
            <v>Complaint</v>
          </cell>
        </row>
        <row r="849">
          <cell r="A849" t="str">
            <v>Crew Application</v>
          </cell>
        </row>
        <row r="850">
          <cell r="A850" t="str">
            <v>Décor</v>
          </cell>
        </row>
        <row r="851">
          <cell r="A851" t="str">
            <v>Food Stall</v>
          </cell>
        </row>
        <row r="852">
          <cell r="A852" t="str">
            <v>General Query</v>
          </cell>
        </row>
        <row r="853">
          <cell r="A853" t="str">
            <v>Lost Property</v>
          </cell>
        </row>
        <row r="854">
          <cell r="A854" t="str">
            <v>Market Stall</v>
          </cell>
        </row>
        <row r="855">
          <cell r="A855" t="str">
            <v>Media</v>
          </cell>
        </row>
        <row r="856">
          <cell r="A856" t="str">
            <v>Music Artist</v>
          </cell>
        </row>
        <row r="857">
          <cell r="A857" t="str">
            <v>Performance</v>
          </cell>
        </row>
        <row r="858">
          <cell r="A858" t="str">
            <v>Photography</v>
          </cell>
        </row>
        <row r="859">
          <cell r="A859" t="str">
            <v>Services</v>
          </cell>
        </row>
        <row r="860">
          <cell r="A860" t="str">
            <v>Ticketing</v>
          </cell>
        </row>
        <row r="861">
          <cell r="A861" t="str">
            <v>Visual Art</v>
          </cell>
        </row>
        <row r="862">
          <cell r="A862" t="str">
            <v>Volunteering</v>
          </cell>
        </row>
        <row r="863">
          <cell r="A863" t="str">
            <v>Workshop</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bob@dow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BA319"/>
  <sheetViews>
    <sheetView tabSelected="1" zoomScaleNormal="100" workbookViewId="0">
      <pane ySplit="2" topLeftCell="A63" activePane="bottomLeft" state="frozen"/>
      <selection pane="bottomLeft"/>
    </sheetView>
  </sheetViews>
  <sheetFormatPr defaultRowHeight="15" x14ac:dyDescent="0.25"/>
  <cols>
    <col min="1" max="1" width="9.140625" style="158"/>
    <col min="2" max="2" width="13.7109375" style="194" customWidth="1"/>
    <col min="3" max="3" width="18.140625" style="158" customWidth="1"/>
    <col min="4" max="4" width="18.85546875" style="158" customWidth="1"/>
    <col min="5" max="5" width="32.42578125" style="158" bestFit="1" customWidth="1"/>
    <col min="6" max="6" width="5.28515625" style="302" customWidth="1"/>
    <col min="7" max="7" width="33.5703125" style="158" customWidth="1"/>
    <col min="8" max="8" width="13.5703125" style="166" customWidth="1"/>
    <col min="9" max="9" width="16" style="158" customWidth="1"/>
    <col min="10" max="11" width="4.7109375" style="158" customWidth="1"/>
    <col min="12" max="14" width="9.140625" style="303"/>
    <col min="15" max="15" width="13.7109375" style="158" customWidth="1"/>
    <col min="16" max="16" width="24.85546875" style="158" customWidth="1"/>
    <col min="17" max="17" width="13.42578125" style="158" bestFit="1" customWidth="1"/>
    <col min="18" max="18" width="14.28515625" style="158" customWidth="1"/>
    <col min="19" max="20" width="15.140625" style="158" bestFit="1" customWidth="1"/>
    <col min="21" max="21" width="13" style="304" customWidth="1"/>
    <col min="22" max="22" width="9.140625" style="158"/>
    <col min="23" max="23" width="10.5703125" style="6" bestFit="1" customWidth="1"/>
    <col min="24" max="24" width="9.140625" style="285"/>
    <col min="25" max="25" width="24.42578125" style="158" customWidth="1"/>
    <col min="26" max="30" width="9.140625" style="158"/>
    <col min="31" max="31" width="10.5703125" style="6" bestFit="1" customWidth="1"/>
    <col min="32" max="32" width="27.28515625" style="158" bestFit="1" customWidth="1"/>
    <col min="33" max="16384" width="9.140625" style="158"/>
  </cols>
  <sheetData>
    <row r="1" spans="1:53" s="220" customFormat="1" ht="31.5" x14ac:dyDescent="0.5">
      <c r="A1" s="219" t="s">
        <v>1241</v>
      </c>
      <c r="B1" s="305"/>
      <c r="C1" s="221"/>
      <c r="D1" s="382" t="s">
        <v>1246</v>
      </c>
      <c r="F1" s="306"/>
      <c r="H1" s="219"/>
      <c r="L1" s="307"/>
      <c r="M1" s="307"/>
      <c r="N1" s="307"/>
      <c r="U1" s="308"/>
      <c r="W1" s="309"/>
      <c r="X1" s="310"/>
      <c r="Y1" s="7"/>
      <c r="AE1" s="221"/>
    </row>
    <row r="2" spans="1:53" s="313" customFormat="1" ht="20.100000000000001" customHeight="1" x14ac:dyDescent="0.25">
      <c r="A2" s="286" t="s">
        <v>17</v>
      </c>
      <c r="B2" s="287" t="s">
        <v>327</v>
      </c>
      <c r="C2" s="288" t="s">
        <v>328</v>
      </c>
      <c r="D2" s="289" t="s">
        <v>329</v>
      </c>
      <c r="E2" s="290" t="s">
        <v>330</v>
      </c>
      <c r="F2" s="291" t="s">
        <v>331</v>
      </c>
      <c r="G2" s="292" t="s">
        <v>332</v>
      </c>
      <c r="H2" s="293"/>
      <c r="I2" s="294" t="s">
        <v>333</v>
      </c>
      <c r="J2" s="295" t="s">
        <v>334</v>
      </c>
      <c r="K2" s="296" t="s">
        <v>335</v>
      </c>
      <c r="L2" s="288" t="s">
        <v>336</v>
      </c>
      <c r="M2" s="289" t="s">
        <v>27</v>
      </c>
      <c r="N2" s="290" t="s">
        <v>337</v>
      </c>
      <c r="O2" s="291" t="s">
        <v>338</v>
      </c>
      <c r="P2" s="292" t="s">
        <v>13</v>
      </c>
      <c r="Q2" s="293" t="s">
        <v>340</v>
      </c>
      <c r="R2" s="294" t="s">
        <v>341</v>
      </c>
      <c r="S2" s="286" t="s">
        <v>342</v>
      </c>
      <c r="T2" s="287" t="s">
        <v>343</v>
      </c>
      <c r="U2" s="289" t="s">
        <v>339</v>
      </c>
      <c r="V2" s="286"/>
      <c r="W2" s="311"/>
      <c r="X2" s="312"/>
      <c r="AE2" s="311"/>
    </row>
    <row r="3" spans="1:53" s="130" customFormat="1" ht="18" customHeight="1" x14ac:dyDescent="0.25">
      <c r="B3" s="238"/>
      <c r="C3" s="239"/>
      <c r="D3" s="240"/>
      <c r="E3" s="239"/>
      <c r="F3" s="241"/>
      <c r="G3" s="240"/>
      <c r="H3" s="242"/>
      <c r="I3" s="240"/>
      <c r="J3" s="240"/>
      <c r="K3" s="240"/>
      <c r="L3" s="243"/>
      <c r="M3" s="243"/>
      <c r="N3" s="244"/>
      <c r="O3" s="245"/>
      <c r="P3" s="246"/>
      <c r="Q3" s="246"/>
      <c r="R3" s="245"/>
      <c r="U3" s="247"/>
      <c r="W3" s="248"/>
      <c r="X3" s="249"/>
      <c r="Y3" s="250"/>
      <c r="AE3" s="248"/>
      <c r="BA3" s="250" t="s">
        <v>351</v>
      </c>
    </row>
    <row r="4" spans="1:53" s="130" customFormat="1" ht="18" customHeight="1" x14ac:dyDescent="0.25">
      <c r="B4" s="238"/>
      <c r="F4" s="241"/>
      <c r="H4" s="251"/>
      <c r="L4" s="252"/>
      <c r="M4" s="252"/>
      <c r="N4" s="252"/>
      <c r="P4" s="253"/>
      <c r="Q4" s="253"/>
      <c r="U4" s="247"/>
      <c r="W4" s="248"/>
      <c r="X4" s="249"/>
      <c r="Y4" s="254"/>
      <c r="Z4" s="245"/>
      <c r="AA4" s="245"/>
      <c r="AB4" s="245"/>
      <c r="AC4" s="245"/>
      <c r="AE4" s="248"/>
      <c r="BA4" s="254" t="s">
        <v>358</v>
      </c>
    </row>
    <row r="5" spans="1:53" s="130" customFormat="1" ht="18" customHeight="1" x14ac:dyDescent="0.25">
      <c r="B5" s="238"/>
      <c r="F5" s="241"/>
      <c r="H5" s="251"/>
      <c r="L5" s="252"/>
      <c r="M5" s="252"/>
      <c r="N5" s="252"/>
      <c r="U5" s="247"/>
      <c r="W5" s="248"/>
      <c r="X5" s="249"/>
      <c r="Y5" s="255"/>
      <c r="Z5" s="245"/>
      <c r="AA5" s="245"/>
      <c r="AB5" s="245"/>
      <c r="AC5" s="245"/>
      <c r="AE5" s="248"/>
      <c r="BA5" s="255" t="s">
        <v>365</v>
      </c>
    </row>
    <row r="6" spans="1:53" s="130" customFormat="1" ht="18" customHeight="1" x14ac:dyDescent="0.25">
      <c r="A6" s="256"/>
      <c r="B6" s="238"/>
      <c r="F6" s="241"/>
      <c r="H6" s="251"/>
      <c r="L6" s="252"/>
      <c r="M6" s="252"/>
      <c r="N6" s="252"/>
      <c r="U6" s="247"/>
      <c r="W6" s="248"/>
      <c r="X6" s="249"/>
      <c r="Y6" s="257"/>
      <c r="Z6" s="245"/>
      <c r="AA6" s="258"/>
      <c r="AB6" s="245"/>
      <c r="AC6" s="245"/>
      <c r="AE6" s="248"/>
      <c r="BA6" s="257" t="s">
        <v>370</v>
      </c>
    </row>
    <row r="7" spans="1:53" s="130" customFormat="1" ht="18" customHeight="1" x14ac:dyDescent="0.25">
      <c r="A7" s="256"/>
      <c r="B7" s="238"/>
      <c r="F7" s="241"/>
      <c r="H7" s="251"/>
      <c r="L7" s="252"/>
      <c r="M7" s="252"/>
      <c r="N7" s="252"/>
      <c r="U7" s="247"/>
      <c r="W7" s="248"/>
      <c r="X7" s="249"/>
      <c r="Y7" s="259"/>
      <c r="Z7" s="245"/>
      <c r="AA7" s="260"/>
      <c r="AB7" s="245"/>
      <c r="AC7" s="245"/>
      <c r="AE7" s="248"/>
      <c r="BA7" s="259" t="s">
        <v>377</v>
      </c>
    </row>
    <row r="8" spans="1:53" s="130" customFormat="1" ht="18" customHeight="1" x14ac:dyDescent="0.25">
      <c r="B8" s="238"/>
      <c r="C8" s="248"/>
      <c r="D8" s="248"/>
      <c r="F8" s="241"/>
      <c r="H8" s="251"/>
      <c r="L8" s="252"/>
      <c r="M8" s="252"/>
      <c r="N8" s="252"/>
      <c r="P8" s="253"/>
      <c r="Q8" s="253"/>
      <c r="U8" s="247"/>
      <c r="W8" s="248"/>
      <c r="X8" s="249"/>
      <c r="Y8" s="261"/>
      <c r="Z8" s="245"/>
      <c r="AA8" s="260"/>
      <c r="AB8" s="245"/>
      <c r="AC8" s="245"/>
      <c r="AE8" s="248"/>
      <c r="BA8" s="261" t="s">
        <v>384</v>
      </c>
    </row>
    <row r="9" spans="1:53" s="130" customFormat="1" ht="18" customHeight="1" x14ac:dyDescent="0.25">
      <c r="A9" s="256"/>
      <c r="B9" s="238"/>
      <c r="C9" s="248"/>
      <c r="D9" s="248"/>
      <c r="F9" s="241"/>
      <c r="H9" s="251"/>
      <c r="L9" s="252"/>
      <c r="M9" s="252"/>
      <c r="N9" s="252"/>
      <c r="P9" s="253"/>
      <c r="Q9" s="253"/>
      <c r="U9" s="247"/>
      <c r="W9" s="248"/>
      <c r="X9" s="249"/>
      <c r="Y9" s="262"/>
      <c r="Z9" s="245"/>
      <c r="AA9" s="245"/>
      <c r="AB9" s="245"/>
      <c r="AC9" s="245"/>
      <c r="AE9" s="248"/>
      <c r="BA9" s="262" t="s">
        <v>391</v>
      </c>
    </row>
    <row r="10" spans="1:53" s="130" customFormat="1" ht="18" customHeight="1" x14ac:dyDescent="0.25">
      <c r="A10" s="256"/>
      <c r="B10" s="238"/>
      <c r="C10" s="248"/>
      <c r="D10" s="248"/>
      <c r="F10" s="241"/>
      <c r="H10" s="251"/>
      <c r="L10" s="252"/>
      <c r="M10" s="252"/>
      <c r="N10" s="252"/>
      <c r="P10" s="253"/>
      <c r="Q10" s="253"/>
      <c r="U10" s="247"/>
      <c r="X10" s="249"/>
      <c r="Y10" s="263"/>
      <c r="Z10" s="245"/>
      <c r="AA10" s="245"/>
      <c r="AB10" s="245"/>
      <c r="AC10" s="245"/>
      <c r="AE10" s="248"/>
      <c r="BA10" s="263" t="s">
        <v>392</v>
      </c>
    </row>
    <row r="11" spans="1:53" s="130" customFormat="1" ht="18" customHeight="1" x14ac:dyDescent="0.25">
      <c r="A11" s="256"/>
      <c r="B11" s="238"/>
      <c r="C11" s="248"/>
      <c r="D11" s="248"/>
      <c r="F11" s="241"/>
      <c r="H11" s="251"/>
      <c r="L11" s="252"/>
      <c r="M11" s="252"/>
      <c r="N11" s="252"/>
      <c r="P11" s="253"/>
      <c r="Q11" s="253"/>
      <c r="U11" s="247"/>
      <c r="W11" s="248"/>
      <c r="X11" s="249"/>
      <c r="Y11" s="264"/>
      <c r="Z11" s="245"/>
      <c r="AA11" s="245"/>
      <c r="AB11" s="245"/>
      <c r="AC11" s="245"/>
      <c r="AE11" s="248"/>
      <c r="BA11" s="264" t="s">
        <v>393</v>
      </c>
    </row>
    <row r="12" spans="1:53" s="130" customFormat="1" ht="18" customHeight="1" x14ac:dyDescent="0.25">
      <c r="B12" s="238"/>
      <c r="C12" s="265"/>
      <c r="F12" s="241"/>
      <c r="H12" s="251"/>
      <c r="L12" s="252"/>
      <c r="M12" s="252"/>
      <c r="N12" s="252"/>
      <c r="O12" s="245"/>
      <c r="P12" s="266"/>
      <c r="Q12" s="266"/>
      <c r="R12" s="245"/>
      <c r="U12" s="247"/>
      <c r="X12" s="249"/>
      <c r="Y12" s="267"/>
      <c r="Z12" s="245"/>
      <c r="AA12" s="245"/>
      <c r="AB12" s="245"/>
      <c r="AC12" s="245"/>
      <c r="AE12" s="248"/>
      <c r="BA12" s="267" t="s">
        <v>349</v>
      </c>
    </row>
    <row r="13" spans="1:53" s="130" customFormat="1" ht="18" customHeight="1" x14ac:dyDescent="0.25">
      <c r="B13" s="238"/>
      <c r="F13" s="241"/>
      <c r="H13" s="251"/>
      <c r="L13" s="268"/>
      <c r="N13" s="252"/>
      <c r="U13" s="247"/>
      <c r="W13" s="248"/>
      <c r="X13" s="249"/>
      <c r="Y13" s="269"/>
      <c r="Z13" s="245"/>
      <c r="AA13" s="245"/>
      <c r="AB13" s="245"/>
      <c r="AC13" s="245"/>
      <c r="AE13" s="248"/>
      <c r="BA13" s="269" t="s">
        <v>404</v>
      </c>
    </row>
    <row r="14" spans="1:53" s="130" customFormat="1" ht="18" customHeight="1" x14ac:dyDescent="0.25">
      <c r="B14" s="238"/>
      <c r="F14" s="241"/>
      <c r="H14" s="251"/>
      <c r="L14" s="268"/>
      <c r="N14" s="252"/>
      <c r="P14" s="253"/>
      <c r="Q14" s="253"/>
      <c r="U14" s="247"/>
      <c r="W14" s="248"/>
      <c r="X14" s="249"/>
      <c r="Y14" s="270"/>
      <c r="Z14" s="245"/>
      <c r="AA14" s="271"/>
      <c r="AB14" s="245"/>
      <c r="AC14" s="245"/>
      <c r="AE14" s="248"/>
      <c r="BA14" s="270" t="s">
        <v>410</v>
      </c>
    </row>
    <row r="15" spans="1:53" s="130" customFormat="1" ht="18" customHeight="1" x14ac:dyDescent="0.25">
      <c r="B15" s="238"/>
      <c r="D15" s="248"/>
      <c r="F15" s="241"/>
      <c r="H15" s="251"/>
      <c r="L15" s="252"/>
      <c r="M15" s="252"/>
      <c r="N15" s="252"/>
      <c r="P15" s="253"/>
      <c r="Q15" s="253"/>
      <c r="U15" s="247"/>
      <c r="W15" s="248"/>
      <c r="X15" s="249"/>
      <c r="Y15" s="270"/>
      <c r="Z15" s="245"/>
      <c r="AA15" s="245"/>
      <c r="AB15" s="245"/>
      <c r="AC15" s="245"/>
      <c r="AE15" s="248"/>
      <c r="BA15" s="270" t="s">
        <v>417</v>
      </c>
    </row>
    <row r="16" spans="1:53" s="130" customFormat="1" ht="18" customHeight="1" x14ac:dyDescent="0.25">
      <c r="B16" s="238"/>
      <c r="F16" s="241"/>
      <c r="H16" s="251"/>
      <c r="L16" s="268"/>
      <c r="N16" s="252"/>
      <c r="U16" s="247"/>
      <c r="W16" s="248"/>
      <c r="X16" s="249"/>
      <c r="Y16" s="270"/>
      <c r="Z16" s="245"/>
      <c r="AA16" s="272"/>
      <c r="AB16" s="245"/>
      <c r="AC16" s="245"/>
      <c r="AE16" s="248"/>
      <c r="BA16" s="270" t="s">
        <v>423</v>
      </c>
    </row>
    <row r="17" spans="1:53" s="130" customFormat="1" ht="18" customHeight="1" x14ac:dyDescent="0.25">
      <c r="B17" s="238"/>
      <c r="D17" s="248"/>
      <c r="F17" s="241"/>
      <c r="H17" s="251"/>
      <c r="L17" s="252"/>
      <c r="M17" s="252"/>
      <c r="N17" s="252"/>
      <c r="U17" s="247"/>
      <c r="X17" s="273"/>
      <c r="Y17" s="270"/>
      <c r="Z17" s="245"/>
      <c r="AA17" s="245"/>
      <c r="AB17" s="245"/>
      <c r="AC17" s="245"/>
      <c r="BA17" s="270" t="s">
        <v>430</v>
      </c>
    </row>
    <row r="18" spans="1:53" s="130" customFormat="1" ht="18" customHeight="1" x14ac:dyDescent="0.25">
      <c r="B18" s="238"/>
      <c r="E18" s="240"/>
      <c r="F18" s="241"/>
      <c r="H18" s="251"/>
      <c r="L18" s="252"/>
      <c r="M18" s="252"/>
      <c r="N18" s="252"/>
      <c r="U18" s="247"/>
      <c r="X18" s="249"/>
      <c r="Y18" s="270"/>
      <c r="Z18" s="245"/>
      <c r="AA18" s="245"/>
      <c r="AB18" s="245"/>
      <c r="AC18" s="245"/>
      <c r="AE18" s="248"/>
      <c r="BA18" s="270" t="s">
        <v>436</v>
      </c>
    </row>
    <row r="19" spans="1:53" s="130" customFormat="1" ht="18" customHeight="1" x14ac:dyDescent="0.25">
      <c r="A19" s="256"/>
      <c r="B19" s="238"/>
      <c r="D19" s="248"/>
      <c r="F19" s="241"/>
      <c r="H19" s="251"/>
      <c r="L19" s="252"/>
      <c r="M19" s="252"/>
      <c r="N19" s="252"/>
      <c r="P19" s="253"/>
      <c r="Q19" s="253"/>
      <c r="U19" s="247"/>
      <c r="X19" s="249"/>
      <c r="Y19" s="270"/>
      <c r="Z19" s="245"/>
      <c r="AA19" s="245"/>
      <c r="AB19" s="245"/>
      <c r="AC19" s="245"/>
      <c r="AE19" s="248"/>
      <c r="BA19" s="270" t="s">
        <v>443</v>
      </c>
    </row>
    <row r="20" spans="1:53" s="130" customFormat="1" ht="18" customHeight="1" x14ac:dyDescent="0.25">
      <c r="B20" s="238"/>
      <c r="D20" s="248"/>
      <c r="F20" s="241"/>
      <c r="H20" s="251"/>
      <c r="L20" s="252"/>
      <c r="M20" s="252"/>
      <c r="N20" s="252"/>
      <c r="P20" s="253"/>
      <c r="Q20" s="253"/>
      <c r="U20" s="247"/>
      <c r="X20" s="249"/>
      <c r="Z20" s="245"/>
      <c r="AA20" s="272"/>
      <c r="AB20" s="245"/>
      <c r="AC20" s="245"/>
      <c r="AE20" s="248"/>
    </row>
    <row r="21" spans="1:53" s="130" customFormat="1" ht="18" customHeight="1" x14ac:dyDescent="0.25">
      <c r="B21" s="238"/>
      <c r="F21" s="241"/>
      <c r="H21" s="251"/>
      <c r="L21" s="252"/>
      <c r="M21" s="252"/>
      <c r="N21" s="252"/>
      <c r="P21" s="253"/>
      <c r="Q21" s="253"/>
      <c r="U21" s="247"/>
      <c r="W21" s="248"/>
      <c r="X21" s="249"/>
      <c r="Z21" s="245"/>
      <c r="AA21" s="245"/>
      <c r="AB21" s="245"/>
      <c r="AC21" s="245"/>
      <c r="AE21" s="248"/>
    </row>
    <row r="22" spans="1:53" s="130" customFormat="1" ht="18" customHeight="1" x14ac:dyDescent="0.25">
      <c r="B22" s="238"/>
      <c r="F22" s="241"/>
      <c r="H22" s="251"/>
      <c r="L22" s="252"/>
      <c r="N22" s="252"/>
      <c r="U22" s="247"/>
      <c r="X22" s="249"/>
      <c r="Z22" s="245"/>
      <c r="AA22" s="274"/>
      <c r="AB22" s="245"/>
      <c r="AC22" s="245"/>
      <c r="AE22" s="248"/>
    </row>
    <row r="23" spans="1:53" s="130" customFormat="1" ht="18" customHeight="1" x14ac:dyDescent="0.25">
      <c r="B23" s="238"/>
      <c r="F23" s="241"/>
      <c r="H23" s="251"/>
      <c r="L23" s="252"/>
      <c r="M23" s="252"/>
      <c r="N23" s="252"/>
      <c r="U23" s="247"/>
      <c r="W23" s="248"/>
      <c r="X23" s="249"/>
      <c r="Z23" s="245"/>
      <c r="AA23" s="245"/>
      <c r="AB23" s="245"/>
      <c r="AC23" s="245"/>
      <c r="AE23" s="248"/>
    </row>
    <row r="24" spans="1:53" s="130" customFormat="1" ht="18" customHeight="1" x14ac:dyDescent="0.25">
      <c r="B24" s="238"/>
      <c r="C24" s="248"/>
      <c r="D24" s="248"/>
      <c r="F24" s="241"/>
      <c r="H24" s="251"/>
      <c r="L24" s="252"/>
      <c r="M24" s="252"/>
      <c r="N24" s="252"/>
      <c r="P24" s="253"/>
      <c r="Q24" s="253"/>
      <c r="U24" s="247"/>
      <c r="W24" s="248"/>
      <c r="X24" s="249"/>
      <c r="Z24" s="245"/>
      <c r="AA24" s="245"/>
      <c r="AB24" s="245"/>
      <c r="AC24" s="245"/>
      <c r="AE24" s="248"/>
    </row>
    <row r="25" spans="1:53" s="130" customFormat="1" ht="18" customHeight="1" x14ac:dyDescent="0.25">
      <c r="B25" s="238"/>
      <c r="D25" s="248"/>
      <c r="F25" s="241"/>
      <c r="H25" s="251"/>
      <c r="L25" s="252"/>
      <c r="M25" s="252"/>
      <c r="N25" s="252"/>
      <c r="O25" s="275"/>
      <c r="P25" s="253"/>
      <c r="Q25" s="253"/>
      <c r="U25" s="247"/>
      <c r="X25" s="249"/>
      <c r="Z25" s="245"/>
      <c r="AA25" s="245"/>
      <c r="AB25" s="245"/>
      <c r="AC25" s="245"/>
      <c r="AE25" s="248"/>
    </row>
    <row r="26" spans="1:53" s="130" customFormat="1" ht="18" customHeight="1" x14ac:dyDescent="0.25">
      <c r="B26" s="238"/>
      <c r="C26" s="248"/>
      <c r="D26" s="248"/>
      <c r="F26" s="241"/>
      <c r="H26" s="251"/>
      <c r="L26" s="268"/>
      <c r="N26" s="252"/>
      <c r="U26" s="247"/>
      <c r="W26" s="248"/>
      <c r="X26" s="249"/>
      <c r="Z26" s="245"/>
      <c r="AA26" s="245"/>
      <c r="AB26" s="245"/>
      <c r="AC26" s="245"/>
      <c r="AE26" s="248"/>
    </row>
    <row r="27" spans="1:53" s="130" customFormat="1" ht="18" customHeight="1" x14ac:dyDescent="0.25">
      <c r="B27" s="276"/>
      <c r="C27" s="248"/>
      <c r="D27" s="248"/>
      <c r="F27" s="241"/>
      <c r="H27" s="251"/>
      <c r="L27" s="252"/>
      <c r="M27" s="252"/>
      <c r="N27" s="252"/>
      <c r="P27" s="253"/>
      <c r="Q27" s="253"/>
      <c r="U27" s="247"/>
      <c r="W27" s="248"/>
      <c r="X27" s="249"/>
      <c r="Z27" s="245"/>
      <c r="AA27" s="245"/>
      <c r="AB27" s="245"/>
      <c r="AC27" s="245"/>
    </row>
    <row r="28" spans="1:53" s="130" customFormat="1" ht="18" customHeight="1" x14ac:dyDescent="0.25">
      <c r="B28" s="276"/>
      <c r="C28" s="277"/>
      <c r="D28" s="240"/>
      <c r="E28" s="240"/>
      <c r="F28" s="241"/>
      <c r="G28" s="240"/>
      <c r="H28" s="242"/>
      <c r="L28" s="252"/>
      <c r="M28" s="252"/>
      <c r="N28" s="252"/>
      <c r="O28" s="245"/>
      <c r="P28" s="246"/>
      <c r="Q28" s="246"/>
      <c r="R28" s="278"/>
      <c r="U28" s="247"/>
      <c r="W28" s="248"/>
      <c r="X28" s="249"/>
      <c r="AE28" s="248"/>
    </row>
    <row r="29" spans="1:53" s="130" customFormat="1" ht="18" customHeight="1" x14ac:dyDescent="0.25">
      <c r="B29" s="238"/>
      <c r="C29" s="277"/>
      <c r="D29" s="240"/>
      <c r="E29" s="240"/>
      <c r="F29" s="241"/>
      <c r="G29" s="240"/>
      <c r="H29" s="242"/>
      <c r="L29" s="252"/>
      <c r="M29" s="252"/>
      <c r="N29" s="252"/>
      <c r="O29" s="245"/>
      <c r="P29" s="246"/>
      <c r="Q29" s="246"/>
      <c r="R29" s="278"/>
      <c r="U29" s="247"/>
      <c r="W29" s="248"/>
      <c r="X29" s="249"/>
      <c r="AE29" s="248"/>
    </row>
    <row r="30" spans="1:53" s="130" customFormat="1" ht="18" customHeight="1" x14ac:dyDescent="0.25">
      <c r="B30" s="238"/>
      <c r="D30" s="248"/>
      <c r="F30" s="241"/>
      <c r="H30" s="251"/>
      <c r="L30" s="252"/>
      <c r="M30" s="252"/>
      <c r="N30" s="252"/>
      <c r="P30" s="253"/>
      <c r="Q30" s="253"/>
      <c r="U30" s="247"/>
      <c r="W30" s="248"/>
      <c r="X30" s="249"/>
      <c r="AE30" s="248"/>
    </row>
    <row r="31" spans="1:53" s="130" customFormat="1" ht="18" customHeight="1" x14ac:dyDescent="0.25">
      <c r="B31" s="238"/>
      <c r="F31" s="241"/>
      <c r="H31" s="251"/>
      <c r="L31" s="252"/>
      <c r="N31" s="252"/>
      <c r="U31" s="247"/>
      <c r="W31" s="248"/>
      <c r="X31" s="249"/>
      <c r="AE31" s="248"/>
    </row>
    <row r="32" spans="1:53" s="130" customFormat="1" ht="18" customHeight="1" x14ac:dyDescent="0.25">
      <c r="B32" s="238"/>
      <c r="F32" s="241"/>
      <c r="H32" s="251"/>
      <c r="L32" s="252"/>
      <c r="N32" s="252"/>
      <c r="U32" s="247"/>
      <c r="W32" s="248"/>
      <c r="X32" s="249"/>
      <c r="AE32" s="248"/>
    </row>
    <row r="33" spans="1:53" s="130" customFormat="1" ht="18" customHeight="1" x14ac:dyDescent="0.25">
      <c r="B33" s="238"/>
      <c r="F33" s="241"/>
      <c r="H33" s="251"/>
      <c r="L33" s="252"/>
      <c r="N33" s="252"/>
      <c r="U33" s="247"/>
      <c r="W33" s="248"/>
      <c r="X33" s="249"/>
      <c r="AE33" s="248"/>
    </row>
    <row r="34" spans="1:53" s="130" customFormat="1" ht="18" customHeight="1" x14ac:dyDescent="0.25">
      <c r="A34" s="256"/>
      <c r="B34" s="238"/>
      <c r="F34" s="241"/>
      <c r="H34" s="251"/>
      <c r="L34" s="252"/>
      <c r="N34" s="252"/>
      <c r="U34" s="247"/>
      <c r="W34" s="248"/>
      <c r="X34" s="249"/>
      <c r="AE34" s="248"/>
    </row>
    <row r="35" spans="1:53" s="130" customFormat="1" ht="18" customHeight="1" x14ac:dyDescent="0.25">
      <c r="B35" s="276"/>
      <c r="C35" s="277"/>
      <c r="D35" s="240"/>
      <c r="E35" s="240"/>
      <c r="F35" s="241"/>
      <c r="G35" s="240"/>
      <c r="H35" s="242"/>
      <c r="I35" s="240"/>
      <c r="J35" s="240"/>
      <c r="K35" s="240"/>
      <c r="L35" s="243"/>
      <c r="M35" s="243"/>
      <c r="N35" s="244"/>
      <c r="O35" s="245"/>
      <c r="P35" s="245"/>
      <c r="Q35" s="245"/>
      <c r="R35" s="246"/>
      <c r="U35" s="247"/>
      <c r="W35" s="248"/>
      <c r="X35" s="249"/>
      <c r="AE35" s="248"/>
    </row>
    <row r="36" spans="1:53" s="130" customFormat="1" ht="18" customHeight="1" x14ac:dyDescent="0.25">
      <c r="B36" s="276"/>
      <c r="F36" s="241"/>
      <c r="H36" s="251"/>
      <c r="L36" s="252"/>
      <c r="M36" s="252"/>
      <c r="N36" s="252"/>
      <c r="R36" s="278"/>
      <c r="U36" s="247"/>
      <c r="W36" s="248"/>
      <c r="X36" s="249"/>
      <c r="AE36" s="248"/>
    </row>
    <row r="37" spans="1:53" s="130" customFormat="1" ht="18" customHeight="1" thickBot="1" x14ac:dyDescent="0.3">
      <c r="B37" s="276"/>
      <c r="C37" s="277"/>
      <c r="D37" s="240"/>
      <c r="E37" s="240"/>
      <c r="F37" s="241"/>
      <c r="G37" s="240"/>
      <c r="H37" s="251"/>
      <c r="I37" s="240"/>
      <c r="K37" s="240"/>
      <c r="L37" s="279">
        <f>SUM(L3:L35)</f>
        <v>0</v>
      </c>
      <c r="M37" s="279">
        <f>SUM(M3:M35)</f>
        <v>0</v>
      </c>
      <c r="N37" s="279">
        <f>SUM(N3:N35)</f>
        <v>0</v>
      </c>
      <c r="O37" s="245"/>
      <c r="P37" s="280"/>
      <c r="Q37" s="280"/>
      <c r="R37" s="280"/>
      <c r="U37" s="247"/>
      <c r="W37" s="248"/>
      <c r="X37" s="249"/>
      <c r="AE37" s="248"/>
    </row>
    <row r="38" spans="1:53" s="130" customFormat="1" ht="18" customHeight="1" thickTop="1" x14ac:dyDescent="0.25">
      <c r="B38" s="276"/>
      <c r="C38" s="277"/>
      <c r="D38" s="240"/>
      <c r="E38" s="240"/>
      <c r="F38" s="241"/>
      <c r="G38" s="240"/>
      <c r="H38" s="251"/>
      <c r="I38" s="240"/>
      <c r="K38" s="240"/>
      <c r="L38" s="281"/>
      <c r="M38" s="281"/>
      <c r="N38" s="281"/>
      <c r="O38" s="245"/>
      <c r="P38" s="280"/>
      <c r="Q38" s="280"/>
      <c r="R38" s="280"/>
      <c r="U38" s="247"/>
      <c r="W38" s="248"/>
      <c r="X38" s="249"/>
      <c r="AE38" s="248"/>
    </row>
    <row r="39" spans="1:53" s="130" customFormat="1" ht="18" customHeight="1" x14ac:dyDescent="0.25">
      <c r="B39" s="238"/>
      <c r="C39" s="277"/>
      <c r="E39" s="240"/>
      <c r="F39" s="241"/>
      <c r="H39" s="251"/>
      <c r="I39" s="240" t="s">
        <v>529</v>
      </c>
      <c r="J39" s="240">
        <f>SUM(J3:J35)</f>
        <v>0</v>
      </c>
      <c r="K39" s="282" t="s">
        <v>530</v>
      </c>
      <c r="L39" s="283">
        <v>20</v>
      </c>
      <c r="M39" s="252"/>
      <c r="N39" s="252"/>
      <c r="U39" s="247"/>
      <c r="W39" s="248"/>
      <c r="X39" s="249"/>
      <c r="AE39" s="248"/>
    </row>
    <row r="40" spans="1:53" s="130" customFormat="1" ht="18" customHeight="1" x14ac:dyDescent="0.25">
      <c r="B40" s="238"/>
      <c r="C40" s="277"/>
      <c r="E40" s="240"/>
      <c r="F40" s="241"/>
      <c r="H40" s="251"/>
      <c r="I40" s="240" t="s">
        <v>531</v>
      </c>
      <c r="J40" s="240">
        <f>SUM(K3:K35)</f>
        <v>0</v>
      </c>
      <c r="K40" s="282" t="s">
        <v>530</v>
      </c>
      <c r="L40" s="283">
        <v>20</v>
      </c>
      <c r="M40" s="252"/>
      <c r="N40" s="252"/>
      <c r="U40" s="247"/>
      <c r="W40" s="248"/>
      <c r="X40" s="249"/>
      <c r="AE40" s="248"/>
    </row>
    <row r="41" spans="1:53" s="130" customFormat="1" ht="18" customHeight="1" x14ac:dyDescent="0.25">
      <c r="B41" s="238"/>
      <c r="F41" s="241"/>
      <c r="H41" s="251"/>
      <c r="L41" s="252"/>
      <c r="M41" s="252"/>
      <c r="N41" s="252"/>
      <c r="U41" s="247"/>
      <c r="W41" s="248"/>
      <c r="X41" s="249"/>
      <c r="AE41" s="248"/>
    </row>
    <row r="42" spans="1:53" s="130" customFormat="1" ht="18" customHeight="1" x14ac:dyDescent="0.25">
      <c r="B42" s="238"/>
      <c r="F42" s="241"/>
      <c r="H42" s="251"/>
      <c r="L42" s="252"/>
      <c r="M42" s="252"/>
      <c r="N42" s="252"/>
      <c r="U42" s="247"/>
      <c r="W42" s="248"/>
      <c r="X42" s="249"/>
      <c r="AE42" s="248"/>
    </row>
    <row r="43" spans="1:53" s="130" customFormat="1" ht="18" customHeight="1" x14ac:dyDescent="0.25">
      <c r="B43" s="238"/>
      <c r="D43" s="248"/>
      <c r="F43" s="241"/>
      <c r="H43" s="251"/>
      <c r="L43" s="252"/>
      <c r="M43" s="252"/>
      <c r="N43" s="252"/>
      <c r="U43" s="247"/>
      <c r="W43" s="248"/>
      <c r="X43" s="249"/>
    </row>
    <row r="44" spans="1:53" s="130" customFormat="1" ht="18" customHeight="1" x14ac:dyDescent="0.25">
      <c r="B44" s="238"/>
      <c r="F44" s="241"/>
      <c r="H44" s="251"/>
      <c r="L44" s="252"/>
      <c r="M44" s="252"/>
      <c r="N44" s="252"/>
      <c r="U44" s="247"/>
      <c r="W44" s="248"/>
      <c r="X44" s="249"/>
    </row>
    <row r="45" spans="1:53" s="130" customFormat="1" ht="18" customHeight="1" x14ac:dyDescent="0.25">
      <c r="B45" s="238"/>
      <c r="C45" s="277"/>
      <c r="D45" s="240"/>
      <c r="E45" s="240"/>
      <c r="F45" s="241"/>
      <c r="G45" s="240"/>
      <c r="H45" s="242"/>
      <c r="I45" s="240"/>
      <c r="J45" s="240"/>
      <c r="K45" s="240"/>
      <c r="L45" s="243"/>
      <c r="M45" s="243"/>
      <c r="N45" s="244"/>
      <c r="O45" s="245"/>
      <c r="P45" s="280"/>
      <c r="Q45" s="280"/>
      <c r="U45" s="247"/>
      <c r="W45" s="248"/>
      <c r="X45" s="249"/>
    </row>
    <row r="46" spans="1:53" s="130" customFormat="1" ht="18" customHeight="1" x14ac:dyDescent="0.25">
      <c r="B46" s="238"/>
      <c r="F46" s="241"/>
      <c r="H46" s="251"/>
      <c r="L46" s="252"/>
      <c r="M46" s="252"/>
      <c r="N46" s="252"/>
      <c r="U46" s="247"/>
      <c r="W46" s="248"/>
      <c r="X46" s="249"/>
      <c r="AE46" s="248"/>
    </row>
    <row r="47" spans="1:53" s="275" customFormat="1" ht="18" customHeight="1" x14ac:dyDescent="0.25">
      <c r="A47" s="130"/>
      <c r="B47" s="238"/>
      <c r="C47" s="130"/>
      <c r="D47" s="130"/>
      <c r="E47" s="130"/>
      <c r="F47" s="241"/>
      <c r="G47" s="130"/>
      <c r="H47" s="251"/>
      <c r="I47" s="130"/>
      <c r="J47" s="130"/>
      <c r="K47" s="130"/>
      <c r="L47" s="252"/>
      <c r="M47" s="252"/>
      <c r="N47" s="252"/>
      <c r="O47" s="130"/>
      <c r="P47" s="130"/>
      <c r="Q47" s="130"/>
      <c r="R47" s="130"/>
      <c r="S47" s="130"/>
      <c r="T47" s="130"/>
      <c r="U47" s="247"/>
      <c r="V47" s="130"/>
      <c r="W47" s="248"/>
      <c r="X47" s="249"/>
      <c r="Y47" s="130"/>
      <c r="AE47" s="284"/>
      <c r="BA47" s="130"/>
    </row>
    <row r="48" spans="1:53" s="7" customFormat="1" ht="31.5" x14ac:dyDescent="0.5">
      <c r="A48" s="219" t="s">
        <v>550</v>
      </c>
      <c r="B48" s="305"/>
      <c r="C48" s="221"/>
      <c r="D48" s="221"/>
      <c r="E48" s="220"/>
      <c r="F48" s="306"/>
      <c r="G48" s="220"/>
      <c r="H48" s="219"/>
      <c r="I48" s="220"/>
      <c r="J48" s="220"/>
      <c r="K48" s="220"/>
      <c r="L48" s="307"/>
      <c r="M48" s="307"/>
      <c r="N48" s="307"/>
      <c r="O48" s="220"/>
      <c r="P48" s="220"/>
      <c r="Q48" s="220"/>
      <c r="R48" s="220"/>
      <c r="S48" s="220"/>
      <c r="T48" s="220"/>
      <c r="U48" s="308"/>
      <c r="W48" s="309"/>
      <c r="X48" s="314"/>
      <c r="AE48" s="309"/>
    </row>
    <row r="49" spans="1:53" s="130" customFormat="1" ht="18.75" x14ac:dyDescent="0.25">
      <c r="A49" s="286" t="s">
        <v>17</v>
      </c>
      <c r="B49" s="287" t="s">
        <v>327</v>
      </c>
      <c r="C49" s="288" t="s">
        <v>328</v>
      </c>
      <c r="D49" s="289" t="s">
        <v>329</v>
      </c>
      <c r="E49" s="290" t="s">
        <v>330</v>
      </c>
      <c r="F49" s="291" t="s">
        <v>331</v>
      </c>
      <c r="G49" s="292" t="s">
        <v>332</v>
      </c>
      <c r="H49" s="293"/>
      <c r="I49" s="294" t="s">
        <v>333</v>
      </c>
      <c r="J49" s="295" t="s">
        <v>334</v>
      </c>
      <c r="K49" s="296" t="s">
        <v>335</v>
      </c>
      <c r="L49" s="288" t="s">
        <v>336</v>
      </c>
      <c r="M49" s="289" t="s">
        <v>27</v>
      </c>
      <c r="N49" s="290" t="s">
        <v>337</v>
      </c>
      <c r="O49" s="291" t="s">
        <v>338</v>
      </c>
      <c r="P49" s="292" t="s">
        <v>13</v>
      </c>
      <c r="Q49" s="293" t="s">
        <v>340</v>
      </c>
      <c r="R49" s="294" t="s">
        <v>341</v>
      </c>
      <c r="S49" s="286" t="s">
        <v>342</v>
      </c>
      <c r="T49" s="287" t="s">
        <v>343</v>
      </c>
      <c r="U49" s="289" t="s">
        <v>339</v>
      </c>
      <c r="V49" s="297"/>
      <c r="W49" s="249"/>
      <c r="AD49" s="248"/>
    </row>
    <row r="50" spans="1:53" s="297" customFormat="1" ht="18" customHeight="1" x14ac:dyDescent="0.25">
      <c r="A50" s="130"/>
      <c r="B50" s="238"/>
      <c r="C50" s="130" t="s">
        <v>405</v>
      </c>
      <c r="D50" s="130" t="s">
        <v>406</v>
      </c>
      <c r="E50" s="130" t="s">
        <v>405</v>
      </c>
      <c r="F50" s="241" t="s">
        <v>407</v>
      </c>
      <c r="G50" s="130" t="s">
        <v>408</v>
      </c>
      <c r="H50" s="251" t="s">
        <v>351</v>
      </c>
      <c r="I50" s="130" t="s">
        <v>409</v>
      </c>
      <c r="J50" s="130"/>
      <c r="K50" s="130"/>
      <c r="L50" s="268"/>
      <c r="M50" s="130"/>
      <c r="N50" s="252"/>
      <c r="O50" s="130"/>
      <c r="P50" s="253"/>
      <c r="Q50" s="253"/>
      <c r="R50" s="130"/>
      <c r="S50" s="130"/>
      <c r="T50" s="130"/>
      <c r="U50" s="247"/>
      <c r="V50" s="130"/>
      <c r="W50" s="248"/>
    </row>
    <row r="51" spans="1:53" s="130" customFormat="1" ht="18" customHeight="1" x14ac:dyDescent="0.25">
      <c r="B51" s="238"/>
      <c r="C51" s="239" t="s">
        <v>551</v>
      </c>
      <c r="D51" s="130" t="s">
        <v>552</v>
      </c>
      <c r="E51" s="130" t="s">
        <v>553</v>
      </c>
      <c r="F51" s="241" t="s">
        <v>554</v>
      </c>
      <c r="G51" s="130" t="s">
        <v>555</v>
      </c>
      <c r="H51" s="251" t="s">
        <v>417</v>
      </c>
      <c r="I51" s="130" t="s">
        <v>556</v>
      </c>
      <c r="L51" s="252"/>
      <c r="M51" s="252"/>
      <c r="N51" s="252"/>
      <c r="O51" s="245"/>
      <c r="P51" s="266"/>
      <c r="Q51" s="266"/>
      <c r="R51" s="245"/>
      <c r="U51" s="247"/>
      <c r="W51" s="248"/>
      <c r="X51" s="249"/>
      <c r="AE51" s="248"/>
    </row>
    <row r="52" spans="1:53" s="130" customFormat="1" ht="18" customHeight="1" x14ac:dyDescent="0.25">
      <c r="B52" s="238"/>
      <c r="C52" s="130" t="s">
        <v>557</v>
      </c>
      <c r="D52" s="130" t="s">
        <v>558</v>
      </c>
      <c r="E52" s="130" t="s">
        <v>559</v>
      </c>
      <c r="F52" s="241" t="s">
        <v>560</v>
      </c>
      <c r="G52" s="130" t="s">
        <v>561</v>
      </c>
      <c r="H52" s="251" t="s">
        <v>349</v>
      </c>
      <c r="I52" s="130" t="s">
        <v>562</v>
      </c>
      <c r="L52" s="252"/>
      <c r="M52" s="298"/>
      <c r="N52" s="252"/>
      <c r="U52" s="247"/>
      <c r="W52" s="248"/>
      <c r="X52" s="249"/>
      <c r="AA52" s="248"/>
    </row>
    <row r="53" spans="1:53" s="130" customFormat="1" ht="18" customHeight="1" x14ac:dyDescent="0.25">
      <c r="B53" s="238"/>
      <c r="C53" s="277" t="s">
        <v>563</v>
      </c>
      <c r="D53" s="130" t="s">
        <v>563</v>
      </c>
      <c r="E53" s="130" t="s">
        <v>564</v>
      </c>
      <c r="F53" s="241" t="s">
        <v>565</v>
      </c>
      <c r="G53" s="130" t="s">
        <v>566</v>
      </c>
      <c r="H53" s="251" t="s">
        <v>349</v>
      </c>
      <c r="I53" s="130" t="s">
        <v>567</v>
      </c>
      <c r="L53" s="252"/>
      <c r="M53" s="252"/>
      <c r="N53" s="252"/>
      <c r="O53" s="245"/>
      <c r="P53" s="266"/>
      <c r="Q53" s="266"/>
      <c r="R53" s="245"/>
      <c r="U53" s="247"/>
      <c r="W53" s="248"/>
      <c r="X53" s="249"/>
      <c r="AE53" s="248"/>
    </row>
    <row r="54" spans="1:53" s="130" customFormat="1" ht="18" customHeight="1" x14ac:dyDescent="0.25">
      <c r="B54" s="238"/>
      <c r="C54" s="130" t="s">
        <v>568</v>
      </c>
      <c r="D54" s="130" t="s">
        <v>568</v>
      </c>
      <c r="E54" s="130" t="s">
        <v>568</v>
      </c>
      <c r="F54" s="241" t="s">
        <v>569</v>
      </c>
      <c r="G54" s="130" t="s">
        <v>570</v>
      </c>
      <c r="H54" s="251" t="s">
        <v>410</v>
      </c>
      <c r="I54" s="130" t="s">
        <v>571</v>
      </c>
      <c r="L54" s="252"/>
      <c r="M54" s="252"/>
      <c r="N54" s="252"/>
      <c r="U54" s="247"/>
      <c r="W54" s="248"/>
      <c r="X54" s="249"/>
    </row>
    <row r="55" spans="1:53" s="130" customFormat="1" ht="18" customHeight="1" x14ac:dyDescent="0.25">
      <c r="B55" s="238"/>
      <c r="C55" s="265" t="s">
        <v>394</v>
      </c>
      <c r="D55" s="130" t="s">
        <v>395</v>
      </c>
      <c r="E55" s="130" t="s">
        <v>396</v>
      </c>
      <c r="F55" s="241" t="s">
        <v>397</v>
      </c>
      <c r="G55" s="130" t="s">
        <v>398</v>
      </c>
      <c r="H55" s="251" t="s">
        <v>349</v>
      </c>
      <c r="I55" s="130" t="s">
        <v>399</v>
      </c>
      <c r="L55" s="252"/>
      <c r="M55" s="252"/>
      <c r="N55" s="252"/>
      <c r="O55" s="245"/>
      <c r="P55" s="266"/>
      <c r="Q55" s="266"/>
      <c r="R55" s="245"/>
      <c r="U55" s="247"/>
      <c r="W55" s="248"/>
      <c r="X55" s="249"/>
      <c r="AE55" s="248"/>
    </row>
    <row r="56" spans="1:53" s="130" customFormat="1" ht="18" customHeight="1" x14ac:dyDescent="0.25">
      <c r="A56" s="256"/>
      <c r="B56" s="238"/>
      <c r="C56" s="130" t="s">
        <v>366</v>
      </c>
      <c r="D56" s="130" t="s">
        <v>367</v>
      </c>
      <c r="E56" s="130" t="s">
        <v>572</v>
      </c>
      <c r="F56" s="241" t="s">
        <v>368</v>
      </c>
      <c r="G56" s="130" t="s">
        <v>573</v>
      </c>
      <c r="H56" s="251" t="s">
        <v>365</v>
      </c>
      <c r="I56" s="130" t="s">
        <v>369</v>
      </c>
      <c r="L56" s="252"/>
      <c r="M56" s="252"/>
      <c r="N56" s="252"/>
      <c r="U56" s="247"/>
      <c r="W56" s="248"/>
      <c r="X56" s="249"/>
      <c r="Y56" s="257" t="s">
        <v>370</v>
      </c>
      <c r="Z56" s="245"/>
      <c r="AA56" s="258"/>
      <c r="AB56" s="245"/>
      <c r="AC56" s="245"/>
      <c r="AE56" s="248"/>
      <c r="BA56" s="257" t="s">
        <v>370</v>
      </c>
    </row>
    <row r="57" spans="1:53" s="130" customFormat="1" ht="18" customHeight="1" x14ac:dyDescent="0.25">
      <c r="B57" s="238"/>
      <c r="C57" s="265" t="s">
        <v>574</v>
      </c>
      <c r="D57" s="240" t="s">
        <v>575</v>
      </c>
      <c r="E57" s="240" t="s">
        <v>576</v>
      </c>
      <c r="F57" s="241" t="s">
        <v>577</v>
      </c>
      <c r="G57" s="240" t="s">
        <v>578</v>
      </c>
      <c r="H57" s="242" t="s">
        <v>349</v>
      </c>
      <c r="I57" s="240" t="s">
        <v>579</v>
      </c>
      <c r="J57" s="240"/>
      <c r="K57" s="240"/>
      <c r="L57" s="243"/>
      <c r="M57" s="299"/>
      <c r="N57" s="243"/>
      <c r="O57" s="245"/>
      <c r="P57" s="266"/>
      <c r="Q57" s="266"/>
      <c r="R57" s="245"/>
      <c r="U57" s="247"/>
      <c r="W57" s="248"/>
      <c r="X57" s="249"/>
      <c r="AE57" s="248"/>
    </row>
    <row r="58" spans="1:53" s="130" customFormat="1" ht="18" customHeight="1" x14ac:dyDescent="0.25">
      <c r="B58" s="238"/>
      <c r="C58" s="277" t="s">
        <v>580</v>
      </c>
      <c r="D58" s="130" t="s">
        <v>581</v>
      </c>
      <c r="E58" s="130" t="s">
        <v>582</v>
      </c>
      <c r="F58" s="241" t="s">
        <v>583</v>
      </c>
      <c r="G58" s="130" t="s">
        <v>584</v>
      </c>
      <c r="H58" s="251" t="s">
        <v>349</v>
      </c>
      <c r="I58" s="130" t="s">
        <v>585</v>
      </c>
      <c r="L58" s="252"/>
      <c r="M58" s="252"/>
      <c r="N58" s="252"/>
      <c r="P58" s="253"/>
      <c r="Q58" s="253"/>
      <c r="R58" s="245"/>
      <c r="U58" s="247"/>
      <c r="X58" s="249"/>
      <c r="AE58" s="248"/>
    </row>
    <row r="59" spans="1:53" s="130" customFormat="1" ht="18" customHeight="1" x14ac:dyDescent="0.25">
      <c r="B59" s="238"/>
      <c r="C59" s="130" t="s">
        <v>418</v>
      </c>
      <c r="D59" s="130" t="s">
        <v>419</v>
      </c>
      <c r="E59" s="130" t="s">
        <v>586</v>
      </c>
      <c r="F59" s="241" t="s">
        <v>420</v>
      </c>
      <c r="G59" s="130" t="s">
        <v>421</v>
      </c>
      <c r="H59" s="251" t="s">
        <v>351</v>
      </c>
      <c r="I59" s="130" t="s">
        <v>422</v>
      </c>
      <c r="L59" s="268"/>
      <c r="N59" s="252"/>
      <c r="U59" s="247"/>
      <c r="X59" s="249"/>
      <c r="AE59" s="248"/>
    </row>
    <row r="60" spans="1:53" s="130" customFormat="1" ht="18" customHeight="1" x14ac:dyDescent="0.25">
      <c r="B60" s="238"/>
      <c r="C60" s="130" t="s">
        <v>587</v>
      </c>
      <c r="D60" s="130" t="s">
        <v>587</v>
      </c>
      <c r="E60" s="130" t="s">
        <v>588</v>
      </c>
      <c r="F60" s="241" t="s">
        <v>589</v>
      </c>
      <c r="G60" s="130" t="s">
        <v>590</v>
      </c>
      <c r="H60" s="251" t="s">
        <v>370</v>
      </c>
      <c r="I60" s="130" t="s">
        <v>591</v>
      </c>
      <c r="L60" s="252"/>
      <c r="M60" s="252"/>
      <c r="N60" s="252"/>
      <c r="P60" s="253"/>
      <c r="Q60" s="253"/>
      <c r="U60" s="247"/>
      <c r="X60" s="249"/>
      <c r="AE60" s="248"/>
    </row>
    <row r="61" spans="1:53" s="130" customFormat="1" ht="18" customHeight="1" x14ac:dyDescent="0.25">
      <c r="B61" s="238"/>
      <c r="C61" s="130" t="s">
        <v>592</v>
      </c>
      <c r="D61" s="248" t="s">
        <v>593</v>
      </c>
      <c r="E61" s="130" t="s">
        <v>592</v>
      </c>
      <c r="F61" s="241" t="s">
        <v>594</v>
      </c>
      <c r="G61" s="130" t="s">
        <v>595</v>
      </c>
      <c r="H61" s="251" t="s">
        <v>393</v>
      </c>
      <c r="I61" s="130" t="s">
        <v>596</v>
      </c>
      <c r="L61" s="252"/>
      <c r="M61" s="252"/>
      <c r="N61" s="252"/>
      <c r="U61" s="247"/>
      <c r="X61" s="249"/>
      <c r="AA61" s="248"/>
    </row>
    <row r="62" spans="1:53" s="130" customFormat="1" ht="18" customHeight="1" x14ac:dyDescent="0.25">
      <c r="B62" s="238"/>
      <c r="C62" s="277" t="s">
        <v>597</v>
      </c>
      <c r="D62" s="130" t="s">
        <v>598</v>
      </c>
      <c r="E62" s="130" t="s">
        <v>599</v>
      </c>
      <c r="F62" s="241" t="s">
        <v>600</v>
      </c>
      <c r="G62" s="130" t="s">
        <v>601</v>
      </c>
      <c r="H62" s="251" t="s">
        <v>349</v>
      </c>
      <c r="I62" s="130" t="s">
        <v>602</v>
      </c>
      <c r="L62" s="252"/>
      <c r="M62" s="252"/>
      <c r="N62" s="252"/>
      <c r="P62" s="266"/>
      <c r="Q62" s="266"/>
      <c r="R62" s="245"/>
      <c r="U62" s="247"/>
      <c r="X62" s="249"/>
      <c r="AE62" s="248"/>
    </row>
    <row r="63" spans="1:53" s="130" customFormat="1" ht="18" customHeight="1" x14ac:dyDescent="0.25">
      <c r="B63" s="238"/>
      <c r="C63" s="130" t="s">
        <v>603</v>
      </c>
      <c r="D63" s="130" t="s">
        <v>604</v>
      </c>
      <c r="E63" s="130" t="s">
        <v>605</v>
      </c>
      <c r="F63" s="241" t="s">
        <v>606</v>
      </c>
      <c r="G63" s="130" t="s">
        <v>607</v>
      </c>
      <c r="H63" s="251" t="s">
        <v>365</v>
      </c>
      <c r="I63" s="130" t="s">
        <v>608</v>
      </c>
      <c r="L63" s="252"/>
      <c r="M63" s="252"/>
      <c r="N63" s="252"/>
      <c r="U63" s="247"/>
      <c r="X63" s="249"/>
      <c r="AA63" s="248"/>
    </row>
    <row r="64" spans="1:53" s="130" customFormat="1" ht="18" customHeight="1" x14ac:dyDescent="0.25">
      <c r="B64" s="238"/>
      <c r="C64" s="130" t="s">
        <v>609</v>
      </c>
      <c r="D64" s="248" t="s">
        <v>610</v>
      </c>
      <c r="E64" s="130" t="s">
        <v>611</v>
      </c>
      <c r="F64" s="241" t="s">
        <v>612</v>
      </c>
      <c r="G64" s="130" t="s">
        <v>613</v>
      </c>
      <c r="H64" s="251" t="s">
        <v>365</v>
      </c>
      <c r="I64" s="130" t="s">
        <v>614</v>
      </c>
      <c r="L64" s="268"/>
      <c r="N64" s="252"/>
      <c r="U64" s="247"/>
      <c r="X64" s="249"/>
      <c r="AE64" s="248"/>
    </row>
    <row r="65" spans="2:31" s="130" customFormat="1" ht="18" customHeight="1" x14ac:dyDescent="0.25">
      <c r="B65" s="238"/>
      <c r="C65" s="130" t="s">
        <v>532</v>
      </c>
      <c r="D65" s="248" t="s">
        <v>533</v>
      </c>
      <c r="E65" s="130" t="s">
        <v>534</v>
      </c>
      <c r="F65" s="241" t="s">
        <v>535</v>
      </c>
      <c r="G65" s="130" t="s">
        <v>536</v>
      </c>
      <c r="H65" s="251" t="s">
        <v>391</v>
      </c>
      <c r="I65" s="130" t="s">
        <v>537</v>
      </c>
      <c r="L65" s="252"/>
      <c r="M65" s="252"/>
      <c r="N65" s="252"/>
      <c r="U65" s="247"/>
      <c r="X65" s="249"/>
      <c r="AE65" s="248"/>
    </row>
    <row r="66" spans="2:31" s="130" customFormat="1" ht="18" customHeight="1" x14ac:dyDescent="0.25">
      <c r="B66" s="238"/>
      <c r="C66" s="130" t="s">
        <v>615</v>
      </c>
      <c r="D66" s="130" t="s">
        <v>616</v>
      </c>
      <c r="E66" s="130" t="s">
        <v>617</v>
      </c>
      <c r="F66" s="241" t="s">
        <v>618</v>
      </c>
      <c r="G66" s="130" t="s">
        <v>619</v>
      </c>
      <c r="H66" s="251" t="s">
        <v>392</v>
      </c>
      <c r="I66" s="130" t="s">
        <v>620</v>
      </c>
      <c r="L66" s="268"/>
      <c r="N66" s="252"/>
      <c r="U66" s="247"/>
      <c r="X66" s="249"/>
      <c r="AE66" s="248"/>
    </row>
    <row r="67" spans="2:31" s="130" customFormat="1" ht="18" customHeight="1" x14ac:dyDescent="0.25">
      <c r="B67" s="238"/>
      <c r="C67" s="130" t="s">
        <v>621</v>
      </c>
      <c r="D67" s="130" t="s">
        <v>622</v>
      </c>
      <c r="E67" s="130" t="s">
        <v>621</v>
      </c>
      <c r="F67" s="241" t="s">
        <v>623</v>
      </c>
      <c r="G67" s="130" t="s">
        <v>624</v>
      </c>
      <c r="H67" s="251" t="s">
        <v>351</v>
      </c>
      <c r="L67" s="252"/>
      <c r="M67" s="252"/>
      <c r="N67" s="252"/>
      <c r="U67" s="247"/>
      <c r="X67" s="249"/>
      <c r="AE67" s="248"/>
    </row>
    <row r="68" spans="2:31" s="130" customFormat="1" ht="18" customHeight="1" x14ac:dyDescent="0.25">
      <c r="B68" s="238"/>
      <c r="C68" s="130" t="s">
        <v>625</v>
      </c>
      <c r="D68" s="130" t="s">
        <v>626</v>
      </c>
      <c r="E68" s="130" t="s">
        <v>627</v>
      </c>
      <c r="F68" s="241" t="s">
        <v>628</v>
      </c>
      <c r="G68" s="130" t="s">
        <v>629</v>
      </c>
      <c r="H68" s="251" t="s">
        <v>391</v>
      </c>
      <c r="I68" s="130" t="s">
        <v>630</v>
      </c>
      <c r="L68" s="252"/>
      <c r="M68" s="252"/>
      <c r="N68" s="252"/>
      <c r="U68" s="247"/>
      <c r="X68" s="249"/>
      <c r="AA68" s="248"/>
    </row>
    <row r="69" spans="2:31" s="130" customFormat="1" ht="18" customHeight="1" x14ac:dyDescent="0.25">
      <c r="B69" s="238"/>
      <c r="C69" s="130" t="s">
        <v>631</v>
      </c>
      <c r="D69" s="130" t="s">
        <v>632</v>
      </c>
      <c r="E69" s="130" t="s">
        <v>633</v>
      </c>
      <c r="F69" s="241" t="s">
        <v>634</v>
      </c>
      <c r="G69" s="130" t="s">
        <v>635</v>
      </c>
      <c r="H69" s="251" t="s">
        <v>365</v>
      </c>
      <c r="I69" s="130" t="s">
        <v>636</v>
      </c>
      <c r="L69" s="252"/>
      <c r="M69" s="252"/>
      <c r="N69" s="252"/>
      <c r="P69" s="253"/>
      <c r="Q69" s="253"/>
      <c r="U69" s="247"/>
      <c r="X69" s="249"/>
      <c r="AA69" s="248"/>
    </row>
    <row r="70" spans="2:31" s="130" customFormat="1" ht="18" customHeight="1" x14ac:dyDescent="0.25">
      <c r="B70" s="238"/>
      <c r="C70" s="130" t="s">
        <v>637</v>
      </c>
      <c r="D70" s="248" t="s">
        <v>638</v>
      </c>
      <c r="E70" s="130" t="s">
        <v>639</v>
      </c>
      <c r="F70" s="241" t="s">
        <v>640</v>
      </c>
      <c r="G70" s="130" t="s">
        <v>641</v>
      </c>
      <c r="H70" s="251" t="s">
        <v>365</v>
      </c>
      <c r="I70" s="130" t="s">
        <v>642</v>
      </c>
      <c r="L70" s="252"/>
      <c r="M70" s="252"/>
      <c r="N70" s="252"/>
      <c r="U70" s="247"/>
      <c r="X70" s="249"/>
      <c r="AE70" s="248"/>
    </row>
    <row r="71" spans="2:31" s="130" customFormat="1" ht="18" customHeight="1" x14ac:dyDescent="0.25">
      <c r="B71" s="238"/>
      <c r="C71" s="130" t="s">
        <v>643</v>
      </c>
      <c r="D71" s="248" t="s">
        <v>644</v>
      </c>
      <c r="E71" s="130" t="s">
        <v>645</v>
      </c>
      <c r="F71" s="241" t="s">
        <v>646</v>
      </c>
      <c r="G71" s="130" t="s">
        <v>647</v>
      </c>
      <c r="H71" s="251" t="s">
        <v>391</v>
      </c>
      <c r="I71" s="130" t="s">
        <v>648</v>
      </c>
      <c r="L71" s="252"/>
      <c r="M71" s="252"/>
      <c r="N71" s="252"/>
      <c r="U71" s="247"/>
      <c r="X71" s="249"/>
      <c r="AE71" s="248"/>
    </row>
    <row r="72" spans="2:31" s="130" customFormat="1" ht="18" customHeight="1" x14ac:dyDescent="0.25">
      <c r="B72" s="238"/>
      <c r="C72" s="130" t="s">
        <v>649</v>
      </c>
      <c r="D72" s="130" t="s">
        <v>650</v>
      </c>
      <c r="E72" s="130" t="s">
        <v>651</v>
      </c>
      <c r="F72" s="241" t="s">
        <v>652</v>
      </c>
      <c r="G72" s="130" t="s">
        <v>653</v>
      </c>
      <c r="H72" s="251" t="s">
        <v>404</v>
      </c>
      <c r="L72" s="268"/>
      <c r="N72" s="252"/>
      <c r="P72" s="253"/>
      <c r="Q72" s="253"/>
      <c r="U72" s="247"/>
      <c r="X72" s="249"/>
      <c r="AE72" s="248"/>
    </row>
    <row r="73" spans="2:31" s="130" customFormat="1" ht="18" customHeight="1" x14ac:dyDescent="0.25">
      <c r="B73" s="238"/>
      <c r="C73" s="130" t="s">
        <v>654</v>
      </c>
      <c r="D73" s="130" t="s">
        <v>655</v>
      </c>
      <c r="E73" s="130" t="s">
        <v>654</v>
      </c>
      <c r="F73" s="241" t="s">
        <v>656</v>
      </c>
      <c r="G73" s="130" t="s">
        <v>657</v>
      </c>
      <c r="H73" s="251" t="s">
        <v>384</v>
      </c>
      <c r="I73" s="130" t="s">
        <v>658</v>
      </c>
      <c r="L73" s="268"/>
      <c r="U73" s="247"/>
      <c r="X73" s="249"/>
      <c r="AE73" s="248"/>
    </row>
    <row r="74" spans="2:31" s="130" customFormat="1" ht="18" customHeight="1" x14ac:dyDescent="0.25">
      <c r="B74" s="238"/>
      <c r="C74" s="130" t="s">
        <v>659</v>
      </c>
      <c r="D74" s="248" t="s">
        <v>660</v>
      </c>
      <c r="E74" s="130" t="s">
        <v>661</v>
      </c>
      <c r="F74" s="241" t="s">
        <v>662</v>
      </c>
      <c r="G74" s="130" t="s">
        <v>663</v>
      </c>
      <c r="H74" s="251" t="s">
        <v>384</v>
      </c>
      <c r="I74" s="130" t="s">
        <v>664</v>
      </c>
      <c r="L74" s="252"/>
      <c r="M74" s="252"/>
      <c r="N74" s="252"/>
      <c r="U74" s="247"/>
      <c r="X74" s="249"/>
      <c r="AE74" s="248"/>
    </row>
    <row r="75" spans="2:31" s="130" customFormat="1" ht="18" customHeight="1" x14ac:dyDescent="0.25">
      <c r="B75" s="238"/>
      <c r="C75" s="130" t="s">
        <v>665</v>
      </c>
      <c r="D75" s="130" t="s">
        <v>666</v>
      </c>
      <c r="E75" s="130" t="s">
        <v>665</v>
      </c>
      <c r="F75" s="241" t="s">
        <v>667</v>
      </c>
      <c r="G75" s="130" t="s">
        <v>668</v>
      </c>
      <c r="H75" s="251" t="s">
        <v>404</v>
      </c>
      <c r="I75" s="130" t="s">
        <v>669</v>
      </c>
      <c r="L75" s="252"/>
      <c r="M75" s="252"/>
      <c r="N75" s="252"/>
      <c r="U75" s="247"/>
      <c r="X75" s="249"/>
      <c r="AE75" s="248"/>
    </row>
    <row r="76" spans="2:31" s="130" customFormat="1" ht="18" customHeight="1" x14ac:dyDescent="0.25">
      <c r="B76" s="238"/>
      <c r="C76" s="130" t="s">
        <v>670</v>
      </c>
      <c r="D76" s="130" t="s">
        <v>671</v>
      </c>
      <c r="E76" s="130" t="s">
        <v>672</v>
      </c>
      <c r="F76" s="241" t="s">
        <v>673</v>
      </c>
      <c r="G76" s="130" t="s">
        <v>674</v>
      </c>
      <c r="H76" s="251" t="s">
        <v>351</v>
      </c>
      <c r="I76" s="130" t="s">
        <v>675</v>
      </c>
      <c r="L76" s="252"/>
      <c r="M76" s="252"/>
      <c r="N76" s="252"/>
      <c r="U76" s="247"/>
      <c r="X76" s="249"/>
      <c r="AE76" s="248"/>
    </row>
    <row r="77" spans="2:31" s="130" customFormat="1" ht="18" customHeight="1" x14ac:dyDescent="0.25">
      <c r="B77" s="238"/>
      <c r="C77" s="248" t="s">
        <v>676</v>
      </c>
      <c r="D77" s="248" t="s">
        <v>677</v>
      </c>
      <c r="E77" s="130" t="s">
        <v>678</v>
      </c>
      <c r="F77" s="241" t="s">
        <v>679</v>
      </c>
      <c r="G77" s="130" t="s">
        <v>680</v>
      </c>
      <c r="H77" s="251" t="s">
        <v>377</v>
      </c>
      <c r="I77" s="130" t="s">
        <v>681</v>
      </c>
      <c r="L77" s="252"/>
      <c r="M77" s="252"/>
      <c r="N77" s="252"/>
      <c r="U77" s="247"/>
      <c r="X77" s="249"/>
      <c r="AE77" s="248"/>
    </row>
    <row r="78" spans="2:31" s="130" customFormat="1" ht="18" customHeight="1" x14ac:dyDescent="0.25">
      <c r="B78" s="238"/>
      <c r="C78" s="130" t="s">
        <v>682</v>
      </c>
      <c r="D78" s="130" t="s">
        <v>683</v>
      </c>
      <c r="E78" s="130" t="s">
        <v>684</v>
      </c>
      <c r="F78" s="241" t="s">
        <v>685</v>
      </c>
      <c r="G78" s="130" t="s">
        <v>684</v>
      </c>
      <c r="H78" s="251" t="s">
        <v>351</v>
      </c>
      <c r="I78" s="130" t="s">
        <v>686</v>
      </c>
      <c r="L78" s="252"/>
      <c r="M78" s="252"/>
      <c r="N78" s="252"/>
      <c r="P78" s="253"/>
      <c r="Q78" s="253"/>
      <c r="U78" s="247"/>
      <c r="X78" s="249"/>
      <c r="AE78" s="248"/>
    </row>
    <row r="79" spans="2:31" s="130" customFormat="1" ht="18" customHeight="1" x14ac:dyDescent="0.25">
      <c r="B79" s="238"/>
      <c r="C79" s="130" t="s">
        <v>687</v>
      </c>
      <c r="D79" s="130" t="s">
        <v>688</v>
      </c>
      <c r="E79" s="130" t="s">
        <v>689</v>
      </c>
      <c r="F79" s="241" t="s">
        <v>690</v>
      </c>
      <c r="G79" s="130" t="s">
        <v>691</v>
      </c>
      <c r="H79" s="251" t="s">
        <v>692</v>
      </c>
      <c r="I79" s="130" t="s">
        <v>693</v>
      </c>
      <c r="L79" s="252"/>
      <c r="M79" s="252"/>
      <c r="N79" s="252"/>
      <c r="P79" s="253"/>
      <c r="Q79" s="253"/>
      <c r="U79" s="247"/>
      <c r="X79" s="249"/>
      <c r="AE79" s="248"/>
    </row>
    <row r="80" spans="2:31" s="130" customFormat="1" ht="18" customHeight="1" x14ac:dyDescent="0.25">
      <c r="B80" s="238"/>
      <c r="C80" s="130" t="s">
        <v>400</v>
      </c>
      <c r="D80" s="130" t="s">
        <v>401</v>
      </c>
      <c r="E80" s="130" t="s">
        <v>694</v>
      </c>
      <c r="F80" s="241" t="s">
        <v>402</v>
      </c>
      <c r="G80" s="130" t="s">
        <v>403</v>
      </c>
      <c r="H80" s="251" t="s">
        <v>391</v>
      </c>
      <c r="I80" s="130" t="s">
        <v>695</v>
      </c>
      <c r="L80" s="268"/>
      <c r="N80" s="252"/>
      <c r="U80" s="247"/>
      <c r="X80" s="249"/>
      <c r="AE80" s="248"/>
    </row>
    <row r="81" spans="2:31" s="130" customFormat="1" ht="18" customHeight="1" x14ac:dyDescent="0.25">
      <c r="B81" s="238"/>
      <c r="C81" s="130" t="s">
        <v>696</v>
      </c>
      <c r="D81" s="130" t="s">
        <v>697</v>
      </c>
      <c r="E81" s="130" t="s">
        <v>696</v>
      </c>
      <c r="F81" s="241" t="s">
        <v>698</v>
      </c>
      <c r="G81" s="130" t="s">
        <v>699</v>
      </c>
      <c r="H81" s="251" t="s">
        <v>365</v>
      </c>
      <c r="I81" s="130" t="s">
        <v>700</v>
      </c>
      <c r="L81" s="252"/>
      <c r="M81" s="252"/>
      <c r="N81" s="252"/>
      <c r="U81" s="247"/>
      <c r="X81" s="249"/>
      <c r="AE81" s="248"/>
    </row>
    <row r="82" spans="2:31" s="130" customFormat="1" ht="18" customHeight="1" x14ac:dyDescent="0.25">
      <c r="B82" s="238"/>
      <c r="C82" s="130" t="s">
        <v>456</v>
      </c>
      <c r="D82" s="130" t="s">
        <v>457</v>
      </c>
      <c r="E82" s="130" t="s">
        <v>458</v>
      </c>
      <c r="F82" s="241" t="s">
        <v>459</v>
      </c>
      <c r="G82" s="130" t="s">
        <v>460</v>
      </c>
      <c r="H82" s="251" t="s">
        <v>365</v>
      </c>
      <c r="I82" s="130" t="s">
        <v>461</v>
      </c>
      <c r="L82" s="252"/>
      <c r="M82" s="252"/>
      <c r="N82" s="252"/>
      <c r="U82" s="247"/>
      <c r="X82" s="249"/>
      <c r="AE82" s="248"/>
    </row>
    <row r="83" spans="2:31" s="130" customFormat="1" ht="18" customHeight="1" x14ac:dyDescent="0.25">
      <c r="B83" s="238"/>
      <c r="C83" s="130" t="s">
        <v>701</v>
      </c>
      <c r="D83" s="130" t="s">
        <v>702</v>
      </c>
      <c r="E83" s="130" t="s">
        <v>703</v>
      </c>
      <c r="F83" s="241" t="s">
        <v>704</v>
      </c>
      <c r="G83" s="130" t="s">
        <v>705</v>
      </c>
      <c r="H83" s="251" t="s">
        <v>391</v>
      </c>
      <c r="I83" s="130" t="s">
        <v>706</v>
      </c>
      <c r="L83" s="252"/>
      <c r="M83" s="252"/>
      <c r="N83" s="252"/>
      <c r="O83" s="275"/>
      <c r="P83" s="253"/>
      <c r="Q83" s="253"/>
      <c r="U83" s="247"/>
      <c r="X83" s="249"/>
      <c r="AE83" s="248"/>
    </row>
    <row r="84" spans="2:31" s="130" customFormat="1" ht="18" customHeight="1" x14ac:dyDescent="0.25">
      <c r="B84" s="238"/>
      <c r="C84" s="130" t="s">
        <v>707</v>
      </c>
      <c r="D84" s="130" t="s">
        <v>708</v>
      </c>
      <c r="E84" s="130" t="s">
        <v>707</v>
      </c>
      <c r="F84" s="241" t="s">
        <v>709</v>
      </c>
      <c r="G84" s="130" t="s">
        <v>710</v>
      </c>
      <c r="H84" s="251" t="s">
        <v>393</v>
      </c>
      <c r="I84" s="130" t="s">
        <v>711</v>
      </c>
      <c r="L84" s="252"/>
      <c r="M84" s="252"/>
      <c r="N84" s="252"/>
      <c r="P84" s="253"/>
      <c r="Q84" s="253"/>
      <c r="U84" s="247"/>
      <c r="X84" s="249"/>
      <c r="AE84" s="248"/>
    </row>
    <row r="85" spans="2:31" s="130" customFormat="1" ht="18" customHeight="1" x14ac:dyDescent="0.25">
      <c r="B85" s="238"/>
      <c r="C85" s="248" t="s">
        <v>712</v>
      </c>
      <c r="D85" s="248" t="s">
        <v>713</v>
      </c>
      <c r="E85" s="130" t="s">
        <v>714</v>
      </c>
      <c r="F85" s="241" t="s">
        <v>715</v>
      </c>
      <c r="G85" s="130" t="s">
        <v>716</v>
      </c>
      <c r="H85" s="251" t="s">
        <v>351</v>
      </c>
      <c r="I85" s="130" t="s">
        <v>717</v>
      </c>
      <c r="L85" s="252"/>
      <c r="M85" s="252"/>
      <c r="N85" s="252"/>
      <c r="P85" s="253"/>
      <c r="Q85" s="253"/>
      <c r="U85" s="247"/>
      <c r="X85" s="249"/>
      <c r="AE85" s="248"/>
    </row>
    <row r="86" spans="2:31" s="130" customFormat="1" ht="18" customHeight="1" x14ac:dyDescent="0.25">
      <c r="B86" s="238"/>
      <c r="C86" s="130" t="s">
        <v>718</v>
      </c>
      <c r="D86" s="248" t="s">
        <v>719</v>
      </c>
      <c r="E86" s="130" t="s">
        <v>718</v>
      </c>
      <c r="F86" s="241" t="s">
        <v>720</v>
      </c>
      <c r="G86" s="130" t="s">
        <v>721</v>
      </c>
      <c r="H86" s="251" t="s">
        <v>392</v>
      </c>
      <c r="I86" s="130" t="s">
        <v>722</v>
      </c>
      <c r="L86" s="252"/>
      <c r="M86" s="252"/>
      <c r="N86" s="252"/>
      <c r="P86" s="253"/>
      <c r="Q86" s="253"/>
      <c r="U86" s="247"/>
      <c r="X86" s="249"/>
      <c r="AE86" s="248"/>
    </row>
    <row r="87" spans="2:31" s="130" customFormat="1" ht="18" customHeight="1" x14ac:dyDescent="0.25">
      <c r="B87" s="238"/>
      <c r="C87" s="130" t="s">
        <v>723</v>
      </c>
      <c r="D87" s="130" t="s">
        <v>724</v>
      </c>
      <c r="E87" s="130" t="s">
        <v>723</v>
      </c>
      <c r="F87" s="241" t="s">
        <v>725</v>
      </c>
      <c r="G87" s="130" t="s">
        <v>726</v>
      </c>
      <c r="H87" s="251" t="s">
        <v>404</v>
      </c>
      <c r="L87" s="252"/>
      <c r="M87" s="252"/>
      <c r="N87" s="252"/>
      <c r="U87" s="247"/>
      <c r="X87" s="249"/>
      <c r="AE87" s="248"/>
    </row>
    <row r="88" spans="2:31" s="130" customFormat="1" ht="18" customHeight="1" x14ac:dyDescent="0.25">
      <c r="B88" s="238"/>
      <c r="C88" s="130" t="s">
        <v>727</v>
      </c>
      <c r="D88" s="248" t="s">
        <v>728</v>
      </c>
      <c r="E88" s="130" t="s">
        <v>729</v>
      </c>
      <c r="F88" s="241" t="s">
        <v>730</v>
      </c>
      <c r="G88" s="130" t="s">
        <v>731</v>
      </c>
      <c r="H88" s="251" t="s">
        <v>351</v>
      </c>
      <c r="L88" s="252"/>
      <c r="M88" s="252"/>
      <c r="N88" s="252"/>
      <c r="U88" s="247"/>
      <c r="X88" s="249"/>
      <c r="AE88" s="248"/>
    </row>
    <row r="89" spans="2:31" s="130" customFormat="1" ht="18" customHeight="1" x14ac:dyDescent="0.25">
      <c r="B89" s="238"/>
      <c r="C89" s="130" t="s">
        <v>732</v>
      </c>
      <c r="D89" s="130" t="s">
        <v>733</v>
      </c>
      <c r="E89" s="130" t="s">
        <v>734</v>
      </c>
      <c r="F89" s="241" t="s">
        <v>735</v>
      </c>
      <c r="G89" s="130" t="s">
        <v>736</v>
      </c>
      <c r="H89" s="251" t="s">
        <v>365</v>
      </c>
      <c r="I89" s="130" t="s">
        <v>737</v>
      </c>
      <c r="L89" s="252"/>
      <c r="M89" s="252"/>
      <c r="N89" s="252"/>
      <c r="U89" s="247"/>
      <c r="X89" s="249"/>
      <c r="AE89" s="248"/>
    </row>
    <row r="90" spans="2:31" s="130" customFormat="1" ht="18" customHeight="1" x14ac:dyDescent="0.25">
      <c r="B90" s="238"/>
      <c r="C90" s="130" t="s">
        <v>738</v>
      </c>
      <c r="D90" s="248" t="s">
        <v>739</v>
      </c>
      <c r="E90" s="130" t="s">
        <v>740</v>
      </c>
      <c r="F90" s="241" t="s">
        <v>741</v>
      </c>
      <c r="G90" s="130" t="s">
        <v>742</v>
      </c>
      <c r="H90" s="251" t="s">
        <v>370</v>
      </c>
      <c r="I90" s="130" t="s">
        <v>743</v>
      </c>
      <c r="L90" s="252"/>
      <c r="M90" s="252"/>
      <c r="N90" s="252"/>
      <c r="U90" s="247"/>
      <c r="X90" s="249"/>
      <c r="AE90" s="248"/>
    </row>
    <row r="91" spans="2:31" s="130" customFormat="1" ht="18" customHeight="1" x14ac:dyDescent="0.25">
      <c r="B91" s="238"/>
      <c r="C91" s="130" t="s">
        <v>744</v>
      </c>
      <c r="D91" s="130" t="s">
        <v>745</v>
      </c>
      <c r="E91" s="130" t="s">
        <v>744</v>
      </c>
      <c r="F91" s="241" t="s">
        <v>746</v>
      </c>
      <c r="G91" s="130" t="s">
        <v>747</v>
      </c>
      <c r="H91" s="251" t="s">
        <v>351</v>
      </c>
      <c r="I91" s="130" t="s">
        <v>748</v>
      </c>
      <c r="L91" s="252"/>
      <c r="M91" s="252"/>
      <c r="N91" s="252"/>
      <c r="U91" s="247"/>
      <c r="X91" s="249"/>
      <c r="AE91" s="248"/>
    </row>
    <row r="92" spans="2:31" s="130" customFormat="1" ht="18" customHeight="1" x14ac:dyDescent="0.25">
      <c r="B92" s="238"/>
      <c r="C92" s="130" t="s">
        <v>749</v>
      </c>
      <c r="D92" s="248" t="s">
        <v>463</v>
      </c>
      <c r="E92" s="130" t="s">
        <v>750</v>
      </c>
      <c r="F92" s="241" t="s">
        <v>465</v>
      </c>
      <c r="G92" s="130" t="s">
        <v>751</v>
      </c>
      <c r="H92" s="251" t="s">
        <v>692</v>
      </c>
      <c r="I92" s="130" t="s">
        <v>752</v>
      </c>
      <c r="L92" s="252"/>
      <c r="M92" s="252"/>
      <c r="N92" s="252"/>
      <c r="P92" s="253"/>
      <c r="Q92" s="253"/>
      <c r="U92" s="247"/>
      <c r="X92" s="249"/>
      <c r="AE92" s="248"/>
    </row>
    <row r="93" spans="2:31" s="130" customFormat="1" ht="18" customHeight="1" x14ac:dyDescent="0.25">
      <c r="B93" s="238"/>
      <c r="C93" s="130" t="s">
        <v>753</v>
      </c>
      <c r="D93" s="248" t="s">
        <v>754</v>
      </c>
      <c r="E93" s="130" t="s">
        <v>755</v>
      </c>
      <c r="F93" s="241" t="s">
        <v>756</v>
      </c>
      <c r="G93" s="130" t="s">
        <v>757</v>
      </c>
      <c r="H93" s="251" t="s">
        <v>391</v>
      </c>
      <c r="I93" s="130" t="s">
        <v>758</v>
      </c>
      <c r="L93" s="252"/>
      <c r="M93" s="252"/>
      <c r="N93" s="252"/>
      <c r="P93" s="253"/>
      <c r="Q93" s="253"/>
      <c r="U93" s="247"/>
      <c r="X93" s="249"/>
      <c r="AE93" s="248"/>
    </row>
    <row r="94" spans="2:31" s="130" customFormat="1" ht="18" customHeight="1" x14ac:dyDescent="0.25">
      <c r="B94" s="238"/>
      <c r="C94" s="130" t="s">
        <v>759</v>
      </c>
      <c r="D94" s="130" t="s">
        <v>760</v>
      </c>
      <c r="E94" s="130" t="s">
        <v>759</v>
      </c>
      <c r="F94" s="241" t="s">
        <v>761</v>
      </c>
      <c r="G94" s="130" t="s">
        <v>762</v>
      </c>
      <c r="H94" s="251" t="s">
        <v>404</v>
      </c>
      <c r="L94" s="252"/>
      <c r="N94" s="252"/>
      <c r="U94" s="247"/>
      <c r="X94" s="249"/>
      <c r="AE94" s="248"/>
    </row>
    <row r="95" spans="2:31" s="130" customFormat="1" ht="18" customHeight="1" x14ac:dyDescent="0.25">
      <c r="B95" s="238"/>
      <c r="C95" s="130" t="s">
        <v>411</v>
      </c>
      <c r="D95" s="248" t="s">
        <v>412</v>
      </c>
      <c r="E95" s="130" t="s">
        <v>413</v>
      </c>
      <c r="F95" s="241" t="s">
        <v>414</v>
      </c>
      <c r="G95" s="130" t="s">
        <v>415</v>
      </c>
      <c r="H95" s="251" t="s">
        <v>351</v>
      </c>
      <c r="I95" s="130" t="s">
        <v>416</v>
      </c>
      <c r="L95" s="252"/>
      <c r="M95" s="252"/>
      <c r="N95" s="252"/>
      <c r="P95" s="253"/>
      <c r="Q95" s="253"/>
      <c r="U95" s="247"/>
      <c r="X95" s="249"/>
      <c r="AE95" s="248"/>
    </row>
    <row r="96" spans="2:31" s="130" customFormat="1" ht="18" customHeight="1" x14ac:dyDescent="0.25">
      <c r="B96" s="238"/>
      <c r="C96" s="265" t="s">
        <v>763</v>
      </c>
      <c r="D96" s="130" t="s">
        <v>764</v>
      </c>
      <c r="E96" s="130" t="s">
        <v>765</v>
      </c>
      <c r="F96" s="241" t="s">
        <v>766</v>
      </c>
      <c r="G96" s="130" t="s">
        <v>767</v>
      </c>
      <c r="H96" s="251" t="s">
        <v>349</v>
      </c>
      <c r="I96" s="130" t="s">
        <v>768</v>
      </c>
      <c r="L96" s="252"/>
      <c r="M96" s="252"/>
      <c r="N96" s="252"/>
      <c r="O96" s="245"/>
      <c r="P96" s="266"/>
      <c r="Q96" s="266"/>
      <c r="R96" s="245"/>
      <c r="U96" s="247"/>
      <c r="X96" s="249"/>
      <c r="AE96" s="248"/>
    </row>
    <row r="97" spans="2:31" s="130" customFormat="1" ht="18" customHeight="1" x14ac:dyDescent="0.25">
      <c r="B97" s="238"/>
      <c r="C97" s="130" t="s">
        <v>769</v>
      </c>
      <c r="D97" s="130" t="s">
        <v>770</v>
      </c>
      <c r="E97" s="130" t="s">
        <v>771</v>
      </c>
      <c r="F97" s="241" t="s">
        <v>772</v>
      </c>
      <c r="G97" s="130" t="s">
        <v>773</v>
      </c>
      <c r="H97" s="251" t="s">
        <v>391</v>
      </c>
      <c r="L97" s="252"/>
      <c r="M97" s="252"/>
      <c r="N97" s="252"/>
      <c r="P97" s="253"/>
      <c r="Q97" s="253"/>
      <c r="U97" s="247"/>
      <c r="X97" s="249"/>
      <c r="AE97" s="248"/>
    </row>
    <row r="98" spans="2:31" s="130" customFormat="1" ht="18" customHeight="1" x14ac:dyDescent="0.25">
      <c r="B98" s="238"/>
      <c r="C98" s="130" t="s">
        <v>468</v>
      </c>
      <c r="D98" s="248" t="s">
        <v>469</v>
      </c>
      <c r="E98" s="130" t="s">
        <v>470</v>
      </c>
      <c r="F98" s="241" t="s">
        <v>471</v>
      </c>
      <c r="G98" s="130" t="s">
        <v>472</v>
      </c>
      <c r="H98" s="251" t="s">
        <v>370</v>
      </c>
      <c r="I98" s="130" t="s">
        <v>473</v>
      </c>
      <c r="L98" s="252"/>
      <c r="M98" s="252"/>
      <c r="N98" s="252"/>
      <c r="O98" s="275"/>
      <c r="P98" s="253"/>
      <c r="Q98" s="253"/>
      <c r="U98" s="247"/>
      <c r="X98" s="249"/>
      <c r="AE98" s="248"/>
    </row>
    <row r="99" spans="2:31" s="130" customFormat="1" ht="18" customHeight="1" x14ac:dyDescent="0.25">
      <c r="B99" s="238"/>
      <c r="C99" s="130" t="s">
        <v>774</v>
      </c>
      <c r="D99" s="130" t="s">
        <v>775</v>
      </c>
      <c r="E99" s="130" t="s">
        <v>776</v>
      </c>
      <c r="F99" s="241" t="s">
        <v>777</v>
      </c>
      <c r="G99" s="130" t="s">
        <v>778</v>
      </c>
      <c r="H99" s="251" t="s">
        <v>351</v>
      </c>
      <c r="L99" s="252"/>
      <c r="M99" s="252"/>
      <c r="N99" s="252"/>
      <c r="U99" s="247"/>
      <c r="X99" s="249"/>
      <c r="AE99" s="248"/>
    </row>
    <row r="100" spans="2:31" s="130" customFormat="1" ht="18" customHeight="1" x14ac:dyDescent="0.25">
      <c r="B100" s="238"/>
      <c r="C100" s="130" t="s">
        <v>779</v>
      </c>
      <c r="D100" s="248" t="s">
        <v>739</v>
      </c>
      <c r="E100" s="130" t="s">
        <v>780</v>
      </c>
      <c r="F100" s="241" t="s">
        <v>781</v>
      </c>
      <c r="G100" s="130" t="s">
        <v>782</v>
      </c>
      <c r="H100" s="251" t="s">
        <v>370</v>
      </c>
      <c r="I100" s="130" t="s">
        <v>783</v>
      </c>
      <c r="L100" s="252"/>
      <c r="M100" s="252"/>
      <c r="N100" s="252"/>
      <c r="U100" s="247"/>
      <c r="X100" s="249"/>
      <c r="AE100" s="248"/>
    </row>
    <row r="101" spans="2:31" s="130" customFormat="1" ht="18" customHeight="1" x14ac:dyDescent="0.25">
      <c r="B101" s="238"/>
      <c r="C101" s="277" t="s">
        <v>490</v>
      </c>
      <c r="D101" s="240" t="s">
        <v>491</v>
      </c>
      <c r="E101" s="240" t="s">
        <v>492</v>
      </c>
      <c r="F101" s="241" t="s">
        <v>493</v>
      </c>
      <c r="G101" s="240" t="s">
        <v>494</v>
      </c>
      <c r="H101" s="242" t="s">
        <v>351</v>
      </c>
      <c r="I101" s="130" t="s">
        <v>495</v>
      </c>
      <c r="L101" s="252"/>
      <c r="M101" s="252"/>
      <c r="N101" s="252"/>
      <c r="O101" s="245"/>
      <c r="P101" s="246"/>
      <c r="Q101" s="246"/>
      <c r="R101" s="278"/>
      <c r="U101" s="247"/>
      <c r="W101" s="248"/>
      <c r="X101" s="249"/>
      <c r="AE101" s="248"/>
    </row>
    <row r="102" spans="2:31" s="130" customFormat="1" ht="18" customHeight="1" x14ac:dyDescent="0.25">
      <c r="B102" s="238"/>
      <c r="C102" s="130" t="s">
        <v>784</v>
      </c>
      <c r="D102" s="130" t="s">
        <v>785</v>
      </c>
      <c r="E102" s="130" t="s">
        <v>786</v>
      </c>
      <c r="F102" s="241" t="s">
        <v>787</v>
      </c>
      <c r="G102" s="130" t="s">
        <v>788</v>
      </c>
      <c r="H102" s="251" t="s">
        <v>391</v>
      </c>
      <c r="I102" s="130" t="s">
        <v>789</v>
      </c>
      <c r="L102" s="252"/>
      <c r="N102" s="252"/>
      <c r="U102" s="247"/>
      <c r="W102" s="248"/>
      <c r="X102" s="249"/>
      <c r="AA102" s="248"/>
    </row>
    <row r="103" spans="2:31" s="130" customFormat="1" ht="18" customHeight="1" x14ac:dyDescent="0.25">
      <c r="B103" s="238"/>
      <c r="C103" s="130" t="s">
        <v>450</v>
      </c>
      <c r="D103" s="130" t="s">
        <v>451</v>
      </c>
      <c r="E103" s="130" t="s">
        <v>452</v>
      </c>
      <c r="F103" s="241" t="s">
        <v>453</v>
      </c>
      <c r="G103" s="130" t="s">
        <v>454</v>
      </c>
      <c r="H103" s="251" t="s">
        <v>365</v>
      </c>
      <c r="I103" s="130" t="s">
        <v>455</v>
      </c>
      <c r="L103" s="252"/>
      <c r="N103" s="252"/>
      <c r="U103" s="247"/>
      <c r="W103" s="248"/>
      <c r="X103" s="249"/>
      <c r="AA103" s="248"/>
    </row>
    <row r="104" spans="2:31" s="130" customFormat="1" ht="18" customHeight="1" x14ac:dyDescent="0.25">
      <c r="B104" s="238"/>
      <c r="C104" s="130" t="s">
        <v>790</v>
      </c>
      <c r="D104" s="248" t="s">
        <v>790</v>
      </c>
      <c r="E104" s="130" t="s">
        <v>790</v>
      </c>
      <c r="F104" s="241" t="s">
        <v>791</v>
      </c>
      <c r="G104" s="130" t="s">
        <v>792</v>
      </c>
      <c r="H104" s="251" t="s">
        <v>393</v>
      </c>
      <c r="I104" s="130" t="s">
        <v>793</v>
      </c>
      <c r="L104" s="252"/>
      <c r="M104" s="252"/>
      <c r="N104" s="252"/>
      <c r="U104" s="247"/>
      <c r="W104" s="248"/>
      <c r="X104" s="249"/>
      <c r="AA104" s="248"/>
    </row>
    <row r="105" spans="2:31" s="130" customFormat="1" ht="18" customHeight="1" x14ac:dyDescent="0.25">
      <c r="B105" s="238"/>
      <c r="C105" s="248" t="s">
        <v>479</v>
      </c>
      <c r="D105" s="248" t="s">
        <v>480</v>
      </c>
      <c r="E105" s="130" t="s">
        <v>481</v>
      </c>
      <c r="F105" s="241" t="s">
        <v>482</v>
      </c>
      <c r="G105" s="130" t="s">
        <v>483</v>
      </c>
      <c r="H105" s="251" t="s">
        <v>692</v>
      </c>
      <c r="I105" s="130" t="s">
        <v>484</v>
      </c>
      <c r="L105" s="252"/>
      <c r="M105" s="252"/>
      <c r="N105" s="252"/>
      <c r="P105" s="253"/>
      <c r="Q105" s="253"/>
      <c r="U105" s="247"/>
      <c r="W105" s="248"/>
      <c r="X105" s="249"/>
      <c r="AA105" s="248"/>
    </row>
    <row r="106" spans="2:31" s="130" customFormat="1" ht="18" customHeight="1" x14ac:dyDescent="0.25">
      <c r="B106" s="238"/>
      <c r="C106" s="130" t="s">
        <v>794</v>
      </c>
      <c r="D106" s="248" t="s">
        <v>795</v>
      </c>
      <c r="E106" s="130" t="s">
        <v>794</v>
      </c>
      <c r="F106" s="241" t="s">
        <v>796</v>
      </c>
      <c r="G106" s="130" t="s">
        <v>797</v>
      </c>
      <c r="H106" s="251" t="s">
        <v>365</v>
      </c>
      <c r="I106" s="130" t="s">
        <v>798</v>
      </c>
      <c r="L106" s="252"/>
      <c r="M106" s="252"/>
      <c r="N106" s="252"/>
      <c r="P106" s="253"/>
      <c r="Q106" s="253"/>
      <c r="U106" s="247"/>
      <c r="W106" s="248"/>
      <c r="X106" s="249"/>
      <c r="AA106" s="248"/>
    </row>
    <row r="107" spans="2:31" s="130" customFormat="1" ht="18" customHeight="1" x14ac:dyDescent="0.25">
      <c r="B107" s="238"/>
      <c r="C107" s="130" t="s">
        <v>799</v>
      </c>
      <c r="D107" s="130" t="s">
        <v>800</v>
      </c>
      <c r="E107" s="130" t="s">
        <v>799</v>
      </c>
      <c r="F107" s="241" t="s">
        <v>801</v>
      </c>
      <c r="G107" s="130" t="s">
        <v>802</v>
      </c>
      <c r="H107" s="251" t="s">
        <v>365</v>
      </c>
      <c r="I107" s="130" t="s">
        <v>803</v>
      </c>
      <c r="L107" s="252"/>
      <c r="N107" s="252"/>
      <c r="U107" s="247"/>
      <c r="W107" s="248"/>
      <c r="X107" s="249"/>
      <c r="AA107" s="248"/>
    </row>
    <row r="108" spans="2:31" s="130" customFormat="1" ht="18" customHeight="1" x14ac:dyDescent="0.25">
      <c r="B108" s="238"/>
      <c r="C108" s="130" t="s">
        <v>804</v>
      </c>
      <c r="D108" s="248" t="s">
        <v>805</v>
      </c>
      <c r="E108" s="130" t="s">
        <v>806</v>
      </c>
      <c r="F108" s="241" t="s">
        <v>807</v>
      </c>
      <c r="G108" s="130" t="s">
        <v>808</v>
      </c>
      <c r="H108" s="251" t="s">
        <v>391</v>
      </c>
      <c r="I108" s="130" t="s">
        <v>809</v>
      </c>
      <c r="L108" s="252"/>
      <c r="M108" s="252"/>
      <c r="N108" s="252"/>
      <c r="U108" s="247"/>
      <c r="W108" s="248"/>
      <c r="X108" s="249"/>
    </row>
    <row r="109" spans="2:31" s="130" customFormat="1" ht="18" customHeight="1" x14ac:dyDescent="0.25">
      <c r="B109" s="238"/>
      <c r="C109" s="248" t="s">
        <v>474</v>
      </c>
      <c r="D109" s="248" t="s">
        <v>475</v>
      </c>
      <c r="E109" s="130" t="s">
        <v>474</v>
      </c>
      <c r="F109" s="241" t="s">
        <v>476</v>
      </c>
      <c r="G109" s="130" t="s">
        <v>477</v>
      </c>
      <c r="H109" s="251" t="s">
        <v>384</v>
      </c>
      <c r="I109" s="130" t="s">
        <v>478</v>
      </c>
      <c r="L109" s="268"/>
      <c r="N109" s="252"/>
      <c r="U109" s="247"/>
      <c r="W109" s="248"/>
      <c r="X109" s="249"/>
      <c r="AA109" s="248"/>
    </row>
    <row r="110" spans="2:31" s="130" customFormat="1" ht="18" customHeight="1" x14ac:dyDescent="0.25">
      <c r="B110" s="238"/>
      <c r="C110" s="130" t="s">
        <v>501</v>
      </c>
      <c r="D110" s="130" t="s">
        <v>502</v>
      </c>
      <c r="E110" s="130" t="s">
        <v>503</v>
      </c>
      <c r="F110" s="241" t="s">
        <v>504</v>
      </c>
      <c r="G110" s="130" t="s">
        <v>505</v>
      </c>
      <c r="H110" s="251" t="s">
        <v>393</v>
      </c>
      <c r="I110" s="130" t="s">
        <v>506</v>
      </c>
      <c r="L110" s="252"/>
      <c r="N110" s="252"/>
      <c r="U110" s="247"/>
      <c r="W110" s="248"/>
      <c r="X110" s="249"/>
      <c r="AA110" s="248"/>
    </row>
    <row r="111" spans="2:31" s="130" customFormat="1" ht="18" customHeight="1" x14ac:dyDescent="0.25">
      <c r="B111" s="238"/>
      <c r="C111" s="130" t="s">
        <v>810</v>
      </c>
      <c r="D111" s="130" t="s">
        <v>811</v>
      </c>
      <c r="E111" s="130" t="s">
        <v>812</v>
      </c>
      <c r="F111" s="241" t="s">
        <v>813</v>
      </c>
      <c r="G111" s="130" t="s">
        <v>814</v>
      </c>
      <c r="H111" s="251" t="s">
        <v>391</v>
      </c>
      <c r="I111" s="130" t="s">
        <v>815</v>
      </c>
      <c r="L111" s="252"/>
      <c r="M111" s="252"/>
      <c r="N111" s="252"/>
      <c r="U111" s="247"/>
      <c r="W111" s="248"/>
      <c r="X111" s="249"/>
      <c r="AA111" s="248"/>
    </row>
    <row r="112" spans="2:31" s="130" customFormat="1" ht="18" customHeight="1" x14ac:dyDescent="0.25">
      <c r="B112" s="238"/>
      <c r="C112" s="130" t="s">
        <v>816</v>
      </c>
      <c r="D112" s="130" t="s">
        <v>817</v>
      </c>
      <c r="E112" s="130" t="s">
        <v>818</v>
      </c>
      <c r="F112" s="241" t="s">
        <v>819</v>
      </c>
      <c r="G112" s="130" t="s">
        <v>820</v>
      </c>
      <c r="H112" s="251" t="s">
        <v>351</v>
      </c>
      <c r="I112" s="130" t="s">
        <v>821</v>
      </c>
      <c r="L112" s="252"/>
      <c r="M112" s="252"/>
      <c r="N112" s="252"/>
      <c r="P112" s="253"/>
      <c r="Q112" s="253"/>
      <c r="U112" s="247"/>
      <c r="W112" s="248"/>
      <c r="X112" s="249"/>
      <c r="AA112" s="248"/>
    </row>
    <row r="113" spans="2:27" s="130" customFormat="1" ht="18" customHeight="1" x14ac:dyDescent="0.25">
      <c r="B113" s="238"/>
      <c r="C113" s="239" t="s">
        <v>822</v>
      </c>
      <c r="D113" s="130" t="s">
        <v>823</v>
      </c>
      <c r="E113" s="239" t="s">
        <v>822</v>
      </c>
      <c r="F113" s="241" t="s">
        <v>824</v>
      </c>
      <c r="G113" s="130" t="s">
        <v>825</v>
      </c>
      <c r="H113" s="251" t="s">
        <v>349</v>
      </c>
      <c r="I113" s="130" t="s">
        <v>826</v>
      </c>
      <c r="L113" s="252"/>
      <c r="M113" s="252"/>
      <c r="N113" s="252"/>
      <c r="O113" s="245"/>
      <c r="P113" s="266"/>
      <c r="Q113" s="266"/>
      <c r="R113" s="300"/>
      <c r="U113" s="247"/>
      <c r="W113" s="248"/>
      <c r="X113" s="249"/>
      <c r="AA113" s="248"/>
    </row>
    <row r="114" spans="2:27" s="130" customFormat="1" ht="18" customHeight="1" x14ac:dyDescent="0.25">
      <c r="B114" s="238"/>
      <c r="C114" s="130" t="s">
        <v>431</v>
      </c>
      <c r="D114" s="130" t="s">
        <v>432</v>
      </c>
      <c r="E114" s="130" t="s">
        <v>827</v>
      </c>
      <c r="F114" s="241" t="s">
        <v>433</v>
      </c>
      <c r="G114" s="130" t="s">
        <v>434</v>
      </c>
      <c r="H114" s="251" t="s">
        <v>351</v>
      </c>
      <c r="I114" s="130" t="s">
        <v>435</v>
      </c>
      <c r="L114" s="252"/>
      <c r="M114" s="252"/>
      <c r="N114" s="252"/>
      <c r="U114" s="247"/>
      <c r="W114" s="248"/>
      <c r="X114" s="249"/>
      <c r="AA114" s="248"/>
    </row>
    <row r="115" spans="2:27" s="130" customFormat="1" ht="18" customHeight="1" x14ac:dyDescent="0.25">
      <c r="B115" s="238"/>
      <c r="C115" s="130" t="s">
        <v>828</v>
      </c>
      <c r="D115" s="130" t="s">
        <v>829</v>
      </c>
      <c r="E115" s="130" t="s">
        <v>830</v>
      </c>
      <c r="F115" s="241" t="s">
        <v>831</v>
      </c>
      <c r="G115" s="130" t="s">
        <v>832</v>
      </c>
      <c r="H115" s="251" t="s">
        <v>391</v>
      </c>
      <c r="I115" s="130" t="s">
        <v>833</v>
      </c>
      <c r="L115" s="252"/>
      <c r="M115" s="252"/>
      <c r="N115" s="252"/>
      <c r="P115" s="253"/>
      <c r="Q115" s="253"/>
      <c r="U115" s="247"/>
      <c r="W115" s="248"/>
      <c r="X115" s="249"/>
      <c r="AA115" s="248"/>
    </row>
    <row r="116" spans="2:27" s="130" customFormat="1" ht="18" customHeight="1" x14ac:dyDescent="0.25">
      <c r="B116" s="238"/>
      <c r="C116" s="130" t="s">
        <v>496</v>
      </c>
      <c r="D116" s="248" t="s">
        <v>497</v>
      </c>
      <c r="E116" s="130" t="s">
        <v>834</v>
      </c>
      <c r="F116" s="241" t="s">
        <v>498</v>
      </c>
      <c r="G116" s="130" t="s">
        <v>499</v>
      </c>
      <c r="H116" s="251" t="s">
        <v>351</v>
      </c>
      <c r="I116" s="130" t="s">
        <v>500</v>
      </c>
      <c r="L116" s="252"/>
      <c r="M116" s="252"/>
      <c r="N116" s="252"/>
      <c r="P116" s="253"/>
      <c r="Q116" s="253"/>
      <c r="U116" s="247"/>
      <c r="W116" s="248"/>
      <c r="X116" s="249"/>
      <c r="AA116" s="248"/>
    </row>
    <row r="117" spans="2:27" s="130" customFormat="1" ht="18" customHeight="1" x14ac:dyDescent="0.25">
      <c r="B117" s="238"/>
      <c r="C117" s="130" t="s">
        <v>835</v>
      </c>
      <c r="D117" s="130" t="s">
        <v>836</v>
      </c>
      <c r="E117" s="130" t="s">
        <v>837</v>
      </c>
      <c r="F117" s="241" t="s">
        <v>838</v>
      </c>
      <c r="G117" s="130" t="s">
        <v>839</v>
      </c>
      <c r="H117" s="251" t="s">
        <v>351</v>
      </c>
      <c r="I117" s="130" t="s">
        <v>840</v>
      </c>
      <c r="L117" s="252"/>
      <c r="M117" s="252"/>
      <c r="N117" s="252"/>
      <c r="U117" s="247"/>
      <c r="W117" s="248"/>
      <c r="X117" s="249"/>
      <c r="AA117" s="248"/>
    </row>
    <row r="118" spans="2:27" s="130" customFormat="1" ht="18" customHeight="1" x14ac:dyDescent="0.25">
      <c r="B118" s="238"/>
      <c r="C118" s="130" t="s">
        <v>841</v>
      </c>
      <c r="D118" s="130" t="s">
        <v>842</v>
      </c>
      <c r="E118" s="130" t="s">
        <v>843</v>
      </c>
      <c r="F118" s="241" t="s">
        <v>844</v>
      </c>
      <c r="G118" s="130" t="s">
        <v>845</v>
      </c>
      <c r="H118" s="251" t="s">
        <v>391</v>
      </c>
      <c r="I118" s="130" t="s">
        <v>846</v>
      </c>
      <c r="L118" s="252"/>
      <c r="N118" s="252"/>
      <c r="U118" s="247"/>
      <c r="W118" s="248"/>
      <c r="X118" s="249"/>
      <c r="AA118" s="248"/>
    </row>
    <row r="119" spans="2:27" s="130" customFormat="1" ht="18" customHeight="1" x14ac:dyDescent="0.25">
      <c r="B119" s="238"/>
      <c r="C119" s="277" t="s">
        <v>847</v>
      </c>
      <c r="D119" s="240" t="s">
        <v>847</v>
      </c>
      <c r="E119" s="240" t="s">
        <v>847</v>
      </c>
      <c r="F119" s="241" t="s">
        <v>848</v>
      </c>
      <c r="G119" s="240" t="s">
        <v>849</v>
      </c>
      <c r="H119" s="251" t="s">
        <v>436</v>
      </c>
      <c r="I119" s="240" t="s">
        <v>850</v>
      </c>
      <c r="J119" s="240"/>
      <c r="K119" s="240"/>
      <c r="L119" s="243"/>
      <c r="M119" s="243"/>
      <c r="N119" s="244"/>
      <c r="O119" s="245"/>
      <c r="P119" s="301"/>
      <c r="Q119" s="301"/>
      <c r="R119" s="280"/>
      <c r="U119" s="247"/>
      <c r="W119" s="248"/>
      <c r="X119" s="249"/>
      <c r="AA119" s="248"/>
    </row>
    <row r="120" spans="2:27" s="130" customFormat="1" ht="18" customHeight="1" x14ac:dyDescent="0.25">
      <c r="B120" s="238"/>
      <c r="C120" s="130" t="s">
        <v>424</v>
      </c>
      <c r="D120" s="248" t="s">
        <v>425</v>
      </c>
      <c r="E120" s="130" t="s">
        <v>426</v>
      </c>
      <c r="F120" s="241" t="s">
        <v>427</v>
      </c>
      <c r="G120" s="130" t="s">
        <v>428</v>
      </c>
      <c r="H120" s="251" t="s">
        <v>365</v>
      </c>
      <c r="I120" s="130" t="s">
        <v>429</v>
      </c>
      <c r="L120" s="252"/>
      <c r="M120" s="252"/>
      <c r="N120" s="252"/>
      <c r="U120" s="247"/>
      <c r="W120" s="248"/>
      <c r="X120" s="249"/>
      <c r="AA120" s="248"/>
    </row>
    <row r="121" spans="2:27" s="130" customFormat="1" ht="18" customHeight="1" x14ac:dyDescent="0.25">
      <c r="B121" s="238"/>
      <c r="C121" s="130" t="s">
        <v>851</v>
      </c>
      <c r="D121" s="130" t="s">
        <v>852</v>
      </c>
      <c r="E121" s="130" t="s">
        <v>853</v>
      </c>
      <c r="F121" s="241" t="s">
        <v>854</v>
      </c>
      <c r="G121" s="130" t="s">
        <v>855</v>
      </c>
      <c r="H121" s="251" t="s">
        <v>384</v>
      </c>
      <c r="I121" s="130" t="s">
        <v>856</v>
      </c>
      <c r="L121" s="252"/>
      <c r="M121" s="252"/>
      <c r="N121" s="252"/>
      <c r="U121" s="247"/>
      <c r="W121" s="248"/>
      <c r="X121" s="249"/>
      <c r="AA121" s="248"/>
    </row>
    <row r="122" spans="2:27" s="130" customFormat="1" ht="18" customHeight="1" x14ac:dyDescent="0.25">
      <c r="B122" s="238"/>
      <c r="C122" s="130" t="s">
        <v>857</v>
      </c>
      <c r="D122" s="130" t="s">
        <v>858</v>
      </c>
      <c r="E122" s="130" t="s">
        <v>859</v>
      </c>
      <c r="F122" s="241" t="s">
        <v>860</v>
      </c>
      <c r="G122" s="130" t="s">
        <v>861</v>
      </c>
      <c r="H122" s="251" t="s">
        <v>391</v>
      </c>
      <c r="I122" s="130" t="s">
        <v>862</v>
      </c>
      <c r="L122" s="252"/>
      <c r="M122" s="252"/>
      <c r="N122" s="252"/>
      <c r="U122" s="247"/>
      <c r="W122" s="248"/>
      <c r="X122" s="249"/>
      <c r="AA122" s="248"/>
    </row>
    <row r="123" spans="2:27" s="130" customFormat="1" ht="18" customHeight="1" x14ac:dyDescent="0.25">
      <c r="B123" s="238"/>
      <c r="C123" s="277" t="s">
        <v>863</v>
      </c>
      <c r="D123" s="240" t="s">
        <v>863</v>
      </c>
      <c r="E123" s="240" t="s">
        <v>864</v>
      </c>
      <c r="F123" s="241" t="s">
        <v>865</v>
      </c>
      <c r="G123" s="240" t="s">
        <v>866</v>
      </c>
      <c r="H123" s="242" t="s">
        <v>349</v>
      </c>
      <c r="I123" s="240" t="s">
        <v>867</v>
      </c>
      <c r="J123" s="240"/>
      <c r="K123" s="240"/>
      <c r="L123" s="243"/>
      <c r="M123" s="243"/>
      <c r="N123" s="243"/>
      <c r="P123" s="266"/>
      <c r="Q123" s="266"/>
      <c r="R123" s="245"/>
      <c r="U123" s="247"/>
      <c r="W123" s="248"/>
      <c r="X123" s="249"/>
      <c r="AA123" s="248"/>
    </row>
    <row r="124" spans="2:27" s="130" customFormat="1" ht="18" customHeight="1" x14ac:dyDescent="0.25">
      <c r="B124" s="238"/>
      <c r="C124" s="130" t="s">
        <v>868</v>
      </c>
      <c r="D124" s="248" t="s">
        <v>869</v>
      </c>
      <c r="E124" s="130" t="s">
        <v>870</v>
      </c>
      <c r="F124" s="241" t="s">
        <v>871</v>
      </c>
      <c r="G124" s="130" t="s">
        <v>872</v>
      </c>
      <c r="H124" s="251" t="s">
        <v>410</v>
      </c>
      <c r="I124" s="130" t="s">
        <v>873</v>
      </c>
      <c r="L124" s="252"/>
      <c r="M124" s="252"/>
      <c r="N124" s="252"/>
      <c r="P124" s="253"/>
      <c r="Q124" s="253"/>
      <c r="U124" s="247"/>
      <c r="W124" s="248"/>
      <c r="X124" s="249"/>
      <c r="AA124" s="248"/>
    </row>
    <row r="125" spans="2:27" s="130" customFormat="1" ht="18" customHeight="1" x14ac:dyDescent="0.25">
      <c r="B125" s="238"/>
      <c r="C125" s="130" t="s">
        <v>874</v>
      </c>
      <c r="D125" s="130" t="s">
        <v>875</v>
      </c>
      <c r="E125" s="130" t="s">
        <v>876</v>
      </c>
      <c r="F125" s="241" t="s">
        <v>877</v>
      </c>
      <c r="G125" s="130" t="s">
        <v>878</v>
      </c>
      <c r="H125" s="251" t="s">
        <v>370</v>
      </c>
      <c r="I125" s="130" t="s">
        <v>879</v>
      </c>
      <c r="L125" s="252"/>
      <c r="M125" s="252"/>
      <c r="N125" s="252"/>
      <c r="U125" s="247"/>
      <c r="W125" s="248"/>
      <c r="X125" s="249"/>
      <c r="AA125" s="248"/>
    </row>
    <row r="126" spans="2:27" s="130" customFormat="1" ht="18" customHeight="1" x14ac:dyDescent="0.25">
      <c r="B126" s="238"/>
      <c r="C126" s="130" t="s">
        <v>880</v>
      </c>
      <c r="D126" s="130" t="s">
        <v>875</v>
      </c>
      <c r="E126" s="130" t="s">
        <v>881</v>
      </c>
      <c r="F126" s="241" t="s">
        <v>882</v>
      </c>
      <c r="G126" s="130" t="s">
        <v>883</v>
      </c>
      <c r="H126" s="251" t="s">
        <v>370</v>
      </c>
      <c r="I126" s="130" t="s">
        <v>884</v>
      </c>
      <c r="L126" s="252"/>
      <c r="M126" s="252"/>
      <c r="N126" s="252"/>
      <c r="P126" s="253"/>
      <c r="Q126" s="253"/>
      <c r="U126" s="247"/>
      <c r="W126" s="248"/>
      <c r="X126" s="249"/>
      <c r="AA126" s="248"/>
    </row>
    <row r="127" spans="2:27" s="130" customFormat="1" ht="18" customHeight="1" x14ac:dyDescent="0.25">
      <c r="B127" s="238"/>
      <c r="C127" s="130" t="s">
        <v>885</v>
      </c>
      <c r="D127" s="130" t="s">
        <v>886</v>
      </c>
      <c r="E127" s="130" t="s">
        <v>887</v>
      </c>
      <c r="F127" s="241" t="s">
        <v>888</v>
      </c>
      <c r="G127" s="130" t="s">
        <v>889</v>
      </c>
      <c r="H127" s="251" t="s">
        <v>349</v>
      </c>
      <c r="I127" s="130" t="s">
        <v>890</v>
      </c>
      <c r="L127" s="252"/>
      <c r="M127" s="252"/>
      <c r="N127" s="252"/>
      <c r="P127" s="253"/>
      <c r="Q127" s="253"/>
      <c r="U127" s="247"/>
      <c r="W127" s="248"/>
      <c r="X127" s="249"/>
      <c r="AA127" s="248"/>
    </row>
    <row r="128" spans="2:27" s="130" customFormat="1" ht="18" customHeight="1" x14ac:dyDescent="0.25">
      <c r="B128" s="238"/>
      <c r="C128" s="130" t="s">
        <v>891</v>
      </c>
      <c r="D128" s="130" t="s">
        <v>892</v>
      </c>
      <c r="E128" s="130" t="s">
        <v>893</v>
      </c>
      <c r="F128" s="241" t="s">
        <v>894</v>
      </c>
      <c r="G128" s="130" t="s">
        <v>895</v>
      </c>
      <c r="H128" s="251" t="s">
        <v>393</v>
      </c>
      <c r="I128" s="130" t="s">
        <v>896</v>
      </c>
      <c r="L128" s="252"/>
      <c r="M128" s="252"/>
      <c r="N128" s="252"/>
      <c r="U128" s="247"/>
      <c r="W128" s="248"/>
      <c r="X128" s="249"/>
      <c r="AA128" s="248"/>
    </row>
    <row r="129" spans="1:53" s="130" customFormat="1" ht="18" customHeight="1" x14ac:dyDescent="0.25">
      <c r="B129" s="238"/>
      <c r="C129" s="239" t="s">
        <v>897</v>
      </c>
      <c r="D129" s="240" t="s">
        <v>898</v>
      </c>
      <c r="E129" s="240" t="s">
        <v>899</v>
      </c>
      <c r="F129" s="241" t="s">
        <v>900</v>
      </c>
      <c r="G129" s="240" t="s">
        <v>901</v>
      </c>
      <c r="H129" s="242" t="s">
        <v>349</v>
      </c>
      <c r="I129" s="240" t="s">
        <v>902</v>
      </c>
      <c r="J129" s="240"/>
      <c r="K129" s="240"/>
      <c r="L129" s="243"/>
      <c r="M129" s="243"/>
      <c r="N129" s="243"/>
      <c r="O129" s="245"/>
      <c r="P129" s="266"/>
      <c r="Q129" s="266"/>
      <c r="R129" s="245"/>
      <c r="U129" s="247"/>
      <c r="W129" s="248"/>
      <c r="X129" s="249"/>
      <c r="AA129" s="248"/>
    </row>
    <row r="130" spans="1:53" s="130" customFormat="1" ht="18" customHeight="1" x14ac:dyDescent="0.25">
      <c r="B130" s="238"/>
      <c r="C130" s="277" t="s">
        <v>903</v>
      </c>
      <c r="D130" s="240" t="s">
        <v>904</v>
      </c>
      <c r="E130" s="240" t="s">
        <v>905</v>
      </c>
      <c r="F130" s="241" t="s">
        <v>906</v>
      </c>
      <c r="G130" s="240" t="s">
        <v>907</v>
      </c>
      <c r="H130" s="242" t="s">
        <v>410</v>
      </c>
      <c r="I130" s="240" t="s">
        <v>908</v>
      </c>
      <c r="J130" s="240"/>
      <c r="K130" s="240"/>
      <c r="L130" s="243"/>
      <c r="M130" s="243"/>
      <c r="N130" s="244"/>
      <c r="O130" s="245"/>
      <c r="P130" s="266"/>
      <c r="Q130" s="266"/>
      <c r="R130" s="245"/>
      <c r="U130" s="247"/>
      <c r="W130" s="248"/>
      <c r="X130" s="249"/>
      <c r="AA130" s="248"/>
    </row>
    <row r="131" spans="1:53" s="130" customFormat="1" ht="18" customHeight="1" x14ac:dyDescent="0.25">
      <c r="B131" s="238"/>
      <c r="C131" s="248" t="s">
        <v>378</v>
      </c>
      <c r="D131" s="248" t="s">
        <v>379</v>
      </c>
      <c r="E131" s="130" t="s">
        <v>380</v>
      </c>
      <c r="F131" s="241" t="s">
        <v>381</v>
      </c>
      <c r="G131" s="130" t="s">
        <v>382</v>
      </c>
      <c r="H131" s="251" t="s">
        <v>365</v>
      </c>
      <c r="I131" s="130" t="s">
        <v>383</v>
      </c>
      <c r="L131" s="252"/>
      <c r="M131" s="252"/>
      <c r="N131" s="252"/>
      <c r="P131" s="253"/>
      <c r="Q131" s="253"/>
      <c r="U131" s="247"/>
      <c r="W131" s="248"/>
      <c r="X131" s="249"/>
      <c r="Y131" s="261" t="s">
        <v>384</v>
      </c>
      <c r="Z131" s="245"/>
      <c r="AA131" s="260"/>
      <c r="AB131" s="245"/>
      <c r="AC131" s="245"/>
      <c r="AE131" s="248"/>
      <c r="BA131" s="261" t="s">
        <v>384</v>
      </c>
    </row>
    <row r="132" spans="1:53" s="130" customFormat="1" ht="18" customHeight="1" x14ac:dyDescent="0.25">
      <c r="B132" s="238"/>
      <c r="C132" s="130" t="s">
        <v>712</v>
      </c>
      <c r="D132" s="130" t="s">
        <v>713</v>
      </c>
      <c r="E132" s="130" t="s">
        <v>909</v>
      </c>
      <c r="F132" s="241" t="s">
        <v>910</v>
      </c>
      <c r="G132" s="130" t="s">
        <v>911</v>
      </c>
      <c r="H132" s="251" t="s">
        <v>351</v>
      </c>
      <c r="L132" s="252"/>
      <c r="M132" s="252"/>
      <c r="N132" s="252"/>
      <c r="P132" s="253"/>
      <c r="Q132" s="253"/>
      <c r="U132" s="247"/>
      <c r="W132" s="248"/>
      <c r="X132" s="249"/>
      <c r="AA132" s="248"/>
    </row>
    <row r="133" spans="1:53" s="130" customFormat="1" ht="18" customHeight="1" x14ac:dyDescent="0.25">
      <c r="B133" s="238"/>
      <c r="C133" s="130" t="s">
        <v>912</v>
      </c>
      <c r="D133" s="130" t="s">
        <v>913</v>
      </c>
      <c r="E133" s="130" t="s">
        <v>914</v>
      </c>
      <c r="F133" s="241" t="s">
        <v>915</v>
      </c>
      <c r="G133" s="130" t="s">
        <v>916</v>
      </c>
      <c r="H133" s="251" t="s">
        <v>351</v>
      </c>
      <c r="L133" s="252"/>
      <c r="M133" s="252"/>
      <c r="N133" s="252"/>
      <c r="U133" s="247"/>
      <c r="W133" s="248"/>
      <c r="X133" s="249"/>
      <c r="AA133" s="248"/>
    </row>
    <row r="134" spans="1:53" s="130" customFormat="1" ht="18" customHeight="1" x14ac:dyDescent="0.25">
      <c r="B134" s="238"/>
      <c r="C134" s="130" t="s">
        <v>917</v>
      </c>
      <c r="D134" s="130" t="s">
        <v>918</v>
      </c>
      <c r="E134" s="130" t="s">
        <v>919</v>
      </c>
      <c r="F134" s="241" t="s">
        <v>920</v>
      </c>
      <c r="G134" s="130" t="s">
        <v>921</v>
      </c>
      <c r="H134" s="251" t="s">
        <v>391</v>
      </c>
      <c r="I134" s="130" t="s">
        <v>922</v>
      </c>
      <c r="L134" s="252"/>
      <c r="M134" s="252"/>
      <c r="N134" s="252"/>
      <c r="U134" s="247"/>
      <c r="W134" s="248"/>
      <c r="X134" s="249"/>
      <c r="AA134" s="248"/>
    </row>
    <row r="135" spans="1:53" s="130" customFormat="1" ht="18" customHeight="1" x14ac:dyDescent="0.25">
      <c r="A135" s="256"/>
      <c r="B135" s="238"/>
      <c r="C135" s="130" t="s">
        <v>923</v>
      </c>
      <c r="D135" s="130" t="s">
        <v>924</v>
      </c>
      <c r="E135" s="130" t="s">
        <v>925</v>
      </c>
      <c r="F135" s="241" t="s">
        <v>926</v>
      </c>
      <c r="G135" s="130" t="s">
        <v>927</v>
      </c>
      <c r="H135" s="251" t="s">
        <v>692</v>
      </c>
      <c r="I135" s="130" t="s">
        <v>928</v>
      </c>
      <c r="L135" s="252"/>
      <c r="M135" s="252"/>
      <c r="N135" s="252"/>
      <c r="P135" s="253"/>
      <c r="Q135" s="253"/>
      <c r="U135" s="247"/>
      <c r="W135" s="248"/>
      <c r="X135" s="249"/>
    </row>
    <row r="136" spans="1:53" s="130" customFormat="1" ht="18" customHeight="1" x14ac:dyDescent="0.25">
      <c r="A136" s="256"/>
      <c r="B136" s="238"/>
      <c r="C136" s="130" t="s">
        <v>929</v>
      </c>
      <c r="D136" s="130" t="s">
        <v>930</v>
      </c>
      <c r="E136" s="130" t="s">
        <v>931</v>
      </c>
      <c r="F136" s="241" t="s">
        <v>932</v>
      </c>
      <c r="G136" s="130" t="s">
        <v>933</v>
      </c>
      <c r="H136" s="251" t="s">
        <v>391</v>
      </c>
      <c r="I136" s="130" t="s">
        <v>934</v>
      </c>
      <c r="L136" s="252"/>
      <c r="M136" s="252"/>
      <c r="N136" s="252"/>
      <c r="P136" s="253"/>
      <c r="Q136" s="253"/>
      <c r="U136" s="247"/>
      <c r="W136" s="248"/>
      <c r="X136" s="249"/>
      <c r="AA136" s="248"/>
    </row>
    <row r="137" spans="1:53" s="130" customFormat="1" ht="18" customHeight="1" x14ac:dyDescent="0.25">
      <c r="A137" s="256"/>
      <c r="B137" s="238"/>
      <c r="C137" s="130" t="s">
        <v>935</v>
      </c>
      <c r="D137" s="130" t="s">
        <v>936</v>
      </c>
      <c r="E137" s="130" t="s">
        <v>935</v>
      </c>
      <c r="F137" s="241" t="s">
        <v>937</v>
      </c>
      <c r="G137" s="130" t="s">
        <v>938</v>
      </c>
      <c r="H137" s="251" t="s">
        <v>349</v>
      </c>
      <c r="I137" s="130" t="s">
        <v>939</v>
      </c>
      <c r="L137" s="252"/>
      <c r="M137" s="252"/>
      <c r="N137" s="252"/>
      <c r="U137" s="247"/>
      <c r="W137" s="248"/>
      <c r="X137" s="249"/>
      <c r="AA137" s="248"/>
    </row>
    <row r="138" spans="1:53" s="130" customFormat="1" ht="18" customHeight="1" x14ac:dyDescent="0.25">
      <c r="A138" s="256"/>
      <c r="B138" s="238"/>
      <c r="C138" s="130" t="s">
        <v>371</v>
      </c>
      <c r="D138" s="130" t="s">
        <v>372</v>
      </c>
      <c r="E138" s="130" t="s">
        <v>373</v>
      </c>
      <c r="F138" s="241" t="s">
        <v>374</v>
      </c>
      <c r="G138" s="130" t="s">
        <v>375</v>
      </c>
      <c r="H138" s="251" t="s">
        <v>365</v>
      </c>
      <c r="I138" s="130" t="s">
        <v>376</v>
      </c>
      <c r="L138" s="252"/>
      <c r="M138" s="252"/>
      <c r="N138" s="252"/>
      <c r="U138" s="247"/>
      <c r="W138" s="248"/>
      <c r="X138" s="249"/>
      <c r="Y138" s="259" t="s">
        <v>377</v>
      </c>
      <c r="Z138" s="245"/>
      <c r="AA138" s="260"/>
      <c r="AB138" s="245"/>
      <c r="AC138" s="245"/>
      <c r="AE138" s="248"/>
      <c r="BA138" s="259" t="s">
        <v>377</v>
      </c>
    </row>
    <row r="139" spans="1:53" s="130" customFormat="1" ht="18" customHeight="1" x14ac:dyDescent="0.25">
      <c r="A139" s="256"/>
      <c r="B139" s="238"/>
      <c r="C139" s="277" t="s">
        <v>940</v>
      </c>
      <c r="D139" s="130" t="s">
        <v>941</v>
      </c>
      <c r="E139" s="130" t="s">
        <v>940</v>
      </c>
      <c r="F139" s="241" t="s">
        <v>942</v>
      </c>
      <c r="G139" s="130" t="s">
        <v>943</v>
      </c>
      <c r="H139" s="251" t="s">
        <v>349</v>
      </c>
      <c r="I139" s="130" t="s">
        <v>944</v>
      </c>
      <c r="L139" s="252"/>
      <c r="M139" s="252"/>
      <c r="N139" s="252"/>
      <c r="P139" s="266"/>
      <c r="Q139" s="266"/>
      <c r="R139" s="245"/>
      <c r="U139" s="247"/>
      <c r="W139" s="248"/>
      <c r="X139" s="249"/>
      <c r="AA139" s="248"/>
    </row>
    <row r="140" spans="1:53" s="130" customFormat="1" ht="18" customHeight="1" x14ac:dyDescent="0.25">
      <c r="A140" s="256"/>
      <c r="B140" s="238"/>
      <c r="C140" s="130" t="s">
        <v>945</v>
      </c>
      <c r="D140" s="130" t="s">
        <v>946</v>
      </c>
      <c r="E140" s="130" t="s">
        <v>947</v>
      </c>
      <c r="F140" s="241" t="s">
        <v>948</v>
      </c>
      <c r="G140" s="130" t="s">
        <v>949</v>
      </c>
      <c r="H140" s="251" t="s">
        <v>365</v>
      </c>
      <c r="I140" s="130" t="s">
        <v>950</v>
      </c>
      <c r="L140" s="252"/>
      <c r="M140" s="252"/>
      <c r="N140" s="252"/>
      <c r="U140" s="247"/>
      <c r="W140" s="248"/>
      <c r="X140" s="249"/>
      <c r="AA140" s="248"/>
    </row>
    <row r="141" spans="1:53" s="130" customFormat="1" ht="18" customHeight="1" x14ac:dyDescent="0.25">
      <c r="A141" s="256"/>
      <c r="B141" s="238"/>
      <c r="C141" s="130" t="s">
        <v>951</v>
      </c>
      <c r="D141" s="130" t="s">
        <v>952</v>
      </c>
      <c r="E141" s="130" t="s">
        <v>951</v>
      </c>
      <c r="F141" s="241" t="s">
        <v>953</v>
      </c>
      <c r="G141" s="130" t="s">
        <v>954</v>
      </c>
      <c r="H141" s="251" t="s">
        <v>393</v>
      </c>
      <c r="I141" s="130" t="s">
        <v>955</v>
      </c>
      <c r="L141" s="252"/>
      <c r="M141" s="252"/>
      <c r="N141" s="252"/>
      <c r="P141" s="253"/>
      <c r="Q141" s="253"/>
      <c r="U141" s="247"/>
      <c r="W141" s="248"/>
      <c r="X141" s="249"/>
      <c r="AA141" s="248"/>
    </row>
    <row r="142" spans="1:53" s="130" customFormat="1" ht="18" customHeight="1" x14ac:dyDescent="0.25">
      <c r="A142" s="256"/>
      <c r="B142" s="238"/>
      <c r="C142" s="277" t="s">
        <v>956</v>
      </c>
      <c r="D142" s="130" t="s">
        <v>957</v>
      </c>
      <c r="E142" s="130" t="s">
        <v>958</v>
      </c>
      <c r="F142" s="241" t="s">
        <v>959</v>
      </c>
      <c r="G142" s="130" t="s">
        <v>960</v>
      </c>
      <c r="H142" s="251" t="s">
        <v>443</v>
      </c>
      <c r="I142" s="130" t="s">
        <v>961</v>
      </c>
      <c r="L142" s="252"/>
      <c r="M142" s="252"/>
      <c r="N142" s="252"/>
      <c r="O142" s="245"/>
      <c r="P142" s="301"/>
      <c r="Q142" s="301"/>
      <c r="R142" s="280"/>
      <c r="U142" s="247"/>
      <c r="W142" s="248"/>
      <c r="X142" s="249"/>
      <c r="AE142" s="248"/>
    </row>
    <row r="143" spans="1:53" s="130" customFormat="1" ht="18" customHeight="1" x14ac:dyDescent="0.25">
      <c r="A143" s="256"/>
      <c r="B143" s="238"/>
      <c r="C143" s="130" t="s">
        <v>437</v>
      </c>
      <c r="D143" s="248" t="s">
        <v>438</v>
      </c>
      <c r="E143" s="130" t="s">
        <v>439</v>
      </c>
      <c r="F143" s="241" t="s">
        <v>440</v>
      </c>
      <c r="G143" s="130" t="s">
        <v>441</v>
      </c>
      <c r="H143" s="251" t="s">
        <v>365</v>
      </c>
      <c r="I143" s="130" t="s">
        <v>442</v>
      </c>
      <c r="L143" s="252"/>
      <c r="M143" s="252"/>
      <c r="N143" s="252"/>
      <c r="P143" s="253"/>
      <c r="Q143" s="253"/>
      <c r="U143" s="247"/>
      <c r="W143" s="248"/>
      <c r="X143" s="249"/>
      <c r="AE143" s="248"/>
    </row>
    <row r="144" spans="1:53" s="130" customFormat="1" ht="18" customHeight="1" x14ac:dyDescent="0.25">
      <c r="A144" s="256"/>
      <c r="B144" s="238"/>
      <c r="C144" s="130" t="s">
        <v>962</v>
      </c>
      <c r="D144" s="130" t="s">
        <v>886</v>
      </c>
      <c r="E144" s="130" t="s">
        <v>962</v>
      </c>
      <c r="F144" s="241" t="s">
        <v>963</v>
      </c>
      <c r="G144" s="130" t="s">
        <v>964</v>
      </c>
      <c r="H144" s="251" t="s">
        <v>358</v>
      </c>
      <c r="I144" s="130" t="s">
        <v>965</v>
      </c>
      <c r="L144" s="252"/>
      <c r="M144" s="252"/>
      <c r="N144" s="252"/>
      <c r="P144" s="253"/>
      <c r="Q144" s="253"/>
      <c r="U144" s="247"/>
      <c r="W144" s="248"/>
      <c r="X144" s="249"/>
      <c r="AE144" s="248"/>
    </row>
    <row r="145" spans="1:31" s="130" customFormat="1" ht="18" customHeight="1" x14ac:dyDescent="0.25">
      <c r="A145" s="256"/>
      <c r="B145" s="238"/>
      <c r="C145" s="130" t="s">
        <v>966</v>
      </c>
      <c r="D145" s="248" t="s">
        <v>967</v>
      </c>
      <c r="E145" s="130" t="s">
        <v>966</v>
      </c>
      <c r="F145" s="241" t="s">
        <v>968</v>
      </c>
      <c r="G145" s="130" t="s">
        <v>969</v>
      </c>
      <c r="H145" s="251" t="s">
        <v>358</v>
      </c>
      <c r="I145" s="130" t="s">
        <v>970</v>
      </c>
      <c r="L145" s="252"/>
      <c r="M145" s="252"/>
      <c r="N145" s="252"/>
      <c r="U145" s="247"/>
      <c r="W145" s="248"/>
      <c r="X145" s="249"/>
      <c r="AE145" s="248"/>
    </row>
    <row r="146" spans="1:31" s="130" customFormat="1" ht="18" customHeight="1" x14ac:dyDescent="0.25">
      <c r="A146" s="256"/>
      <c r="B146" s="238"/>
      <c r="C146" s="130" t="s">
        <v>971</v>
      </c>
      <c r="D146" s="130" t="s">
        <v>972</v>
      </c>
      <c r="E146" s="130" t="s">
        <v>973</v>
      </c>
      <c r="F146" s="241" t="s">
        <v>974</v>
      </c>
      <c r="G146" s="130" t="s">
        <v>975</v>
      </c>
      <c r="H146" s="251" t="s">
        <v>391</v>
      </c>
      <c r="I146" s="130" t="s">
        <v>976</v>
      </c>
      <c r="L146" s="252"/>
      <c r="M146" s="252"/>
      <c r="N146" s="252"/>
      <c r="P146" s="253"/>
      <c r="Q146" s="253"/>
      <c r="U146" s="247"/>
      <c r="W146" s="248"/>
      <c r="X146" s="249"/>
      <c r="AE146" s="248"/>
    </row>
    <row r="147" spans="1:31" s="130" customFormat="1" ht="18" customHeight="1" x14ac:dyDescent="0.25">
      <c r="A147" s="256"/>
      <c r="B147" s="238"/>
      <c r="C147" s="130" t="s">
        <v>977</v>
      </c>
      <c r="D147" s="130" t="s">
        <v>978</v>
      </c>
      <c r="E147" s="130" t="s">
        <v>977</v>
      </c>
      <c r="F147" s="241" t="s">
        <v>979</v>
      </c>
      <c r="G147" s="130" t="s">
        <v>980</v>
      </c>
      <c r="H147" s="251" t="s">
        <v>393</v>
      </c>
      <c r="I147" s="130" t="s">
        <v>981</v>
      </c>
      <c r="L147" s="252"/>
      <c r="M147" s="252"/>
      <c r="N147" s="252"/>
      <c r="U147" s="247"/>
      <c r="W147" s="248"/>
      <c r="X147" s="249"/>
      <c r="AE147" s="248"/>
    </row>
    <row r="148" spans="1:31" s="130" customFormat="1" ht="18" customHeight="1" x14ac:dyDescent="0.25">
      <c r="A148" s="256"/>
      <c r="B148" s="238"/>
      <c r="C148" s="130" t="s">
        <v>982</v>
      </c>
      <c r="D148" s="248" t="s">
        <v>983</v>
      </c>
      <c r="E148" s="130" t="s">
        <v>984</v>
      </c>
      <c r="F148" s="241" t="s">
        <v>985</v>
      </c>
      <c r="G148" s="130" t="s">
        <v>986</v>
      </c>
      <c r="H148" s="251" t="s">
        <v>391</v>
      </c>
      <c r="I148" s="130" t="s">
        <v>987</v>
      </c>
      <c r="L148" s="252"/>
      <c r="M148" s="252"/>
      <c r="N148" s="252"/>
      <c r="P148" s="253"/>
      <c r="Q148" s="253"/>
      <c r="U148" s="247"/>
      <c r="W148" s="248"/>
      <c r="X148" s="249"/>
      <c r="AE148" s="248"/>
    </row>
    <row r="149" spans="1:31" s="130" customFormat="1" ht="18" customHeight="1" x14ac:dyDescent="0.25">
      <c r="A149" s="256"/>
      <c r="B149" s="238"/>
      <c r="C149" s="130" t="s">
        <v>988</v>
      </c>
      <c r="D149" s="130" t="s">
        <v>989</v>
      </c>
      <c r="E149" s="130" t="s">
        <v>988</v>
      </c>
      <c r="F149" s="241" t="s">
        <v>990</v>
      </c>
      <c r="G149" s="130" t="s">
        <v>991</v>
      </c>
      <c r="H149" s="251" t="s">
        <v>393</v>
      </c>
      <c r="L149" s="252"/>
      <c r="M149" s="252"/>
      <c r="N149" s="252"/>
      <c r="P149" s="253"/>
      <c r="Q149" s="253"/>
      <c r="U149" s="247"/>
      <c r="W149" s="248"/>
      <c r="X149" s="249"/>
      <c r="AE149" s="248"/>
    </row>
    <row r="150" spans="1:31" s="130" customFormat="1" ht="18" customHeight="1" x14ac:dyDescent="0.25">
      <c r="A150" s="256"/>
      <c r="B150" s="238"/>
      <c r="C150" s="130" t="s">
        <v>992</v>
      </c>
      <c r="D150" s="130" t="s">
        <v>993</v>
      </c>
      <c r="E150" s="130" t="s">
        <v>994</v>
      </c>
      <c r="F150" s="241" t="s">
        <v>995</v>
      </c>
      <c r="G150" s="130" t="s">
        <v>996</v>
      </c>
      <c r="H150" s="251" t="s">
        <v>365</v>
      </c>
      <c r="I150" s="130" t="s">
        <v>997</v>
      </c>
      <c r="L150" s="252"/>
      <c r="M150" s="252"/>
      <c r="N150" s="252"/>
      <c r="O150" s="275"/>
      <c r="P150" s="253"/>
      <c r="Q150" s="253"/>
      <c r="U150" s="247"/>
      <c r="W150" s="248"/>
      <c r="X150" s="249"/>
      <c r="AE150" s="248"/>
    </row>
    <row r="151" spans="1:31" s="130" customFormat="1" ht="18" customHeight="1" x14ac:dyDescent="0.25">
      <c r="A151" s="256"/>
      <c r="B151" s="238"/>
      <c r="C151" s="130" t="s">
        <v>998</v>
      </c>
      <c r="D151" s="130" t="s">
        <v>999</v>
      </c>
      <c r="E151" s="130" t="s">
        <v>1000</v>
      </c>
      <c r="F151" s="241" t="s">
        <v>1001</v>
      </c>
      <c r="G151" s="130" t="s">
        <v>1002</v>
      </c>
      <c r="H151" s="251" t="s">
        <v>351</v>
      </c>
      <c r="I151" s="130" t="s">
        <v>1003</v>
      </c>
      <c r="L151" s="268"/>
      <c r="U151" s="247"/>
      <c r="W151" s="248"/>
      <c r="X151" s="249"/>
      <c r="AE151" s="248"/>
    </row>
    <row r="152" spans="1:31" s="130" customFormat="1" ht="18" customHeight="1" x14ac:dyDescent="0.25">
      <c r="A152" s="256"/>
      <c r="B152" s="238"/>
      <c r="C152" s="130" t="s">
        <v>1004</v>
      </c>
      <c r="D152" s="130" t="s">
        <v>1005</v>
      </c>
      <c r="E152" s="130" t="s">
        <v>1004</v>
      </c>
      <c r="F152" s="241" t="s">
        <v>1006</v>
      </c>
      <c r="G152" s="130" t="s">
        <v>1007</v>
      </c>
      <c r="H152" s="251" t="s">
        <v>393</v>
      </c>
      <c r="L152" s="252"/>
      <c r="M152" s="252"/>
      <c r="N152" s="252"/>
      <c r="U152" s="247"/>
      <c r="W152" s="248"/>
      <c r="X152" s="249"/>
      <c r="AE152" s="248"/>
    </row>
    <row r="153" spans="1:31" s="130" customFormat="1" ht="18" customHeight="1" x14ac:dyDescent="0.25">
      <c r="A153" s="256"/>
      <c r="B153" s="238"/>
      <c r="C153" s="130" t="s">
        <v>1008</v>
      </c>
      <c r="D153" s="130" t="s">
        <v>1009</v>
      </c>
      <c r="E153" s="130" t="s">
        <v>1008</v>
      </c>
      <c r="F153" s="241" t="s">
        <v>1010</v>
      </c>
      <c r="G153" s="130" t="s">
        <v>1011</v>
      </c>
      <c r="H153" s="251" t="s">
        <v>404</v>
      </c>
      <c r="I153" s="130" t="s">
        <v>1012</v>
      </c>
      <c r="L153" s="252"/>
      <c r="M153" s="252"/>
      <c r="N153" s="252"/>
      <c r="P153" s="253"/>
      <c r="Q153" s="253"/>
      <c r="U153" s="247"/>
      <c r="W153" s="248"/>
      <c r="X153" s="249"/>
      <c r="AE153" s="248"/>
    </row>
    <row r="154" spans="1:31" s="130" customFormat="1" ht="18" customHeight="1" x14ac:dyDescent="0.25">
      <c r="A154" s="256"/>
      <c r="B154" s="238"/>
      <c r="C154" s="130" t="s">
        <v>1013</v>
      </c>
      <c r="D154" s="130" t="s">
        <v>1014</v>
      </c>
      <c r="E154" s="130" t="s">
        <v>1015</v>
      </c>
      <c r="F154" s="241" t="s">
        <v>1016</v>
      </c>
      <c r="G154" s="130" t="s">
        <v>1017</v>
      </c>
      <c r="H154" s="251" t="s">
        <v>351</v>
      </c>
      <c r="I154" s="130" t="s">
        <v>1018</v>
      </c>
      <c r="L154" s="252"/>
      <c r="M154" s="252"/>
      <c r="N154" s="252"/>
      <c r="P154" s="253"/>
      <c r="Q154" s="253"/>
      <c r="U154" s="247"/>
      <c r="W154" s="248"/>
      <c r="X154" s="249"/>
      <c r="AE154" s="248"/>
    </row>
    <row r="155" spans="1:31" s="130" customFormat="1" ht="18" customHeight="1" x14ac:dyDescent="0.25">
      <c r="A155" s="256"/>
      <c r="B155" s="238"/>
      <c r="C155" s="130" t="s">
        <v>1019</v>
      </c>
      <c r="D155" s="248" t="s">
        <v>1020</v>
      </c>
      <c r="E155" s="130" t="s">
        <v>1019</v>
      </c>
      <c r="F155" s="241" t="s">
        <v>1021</v>
      </c>
      <c r="G155" s="130" t="s">
        <v>1022</v>
      </c>
      <c r="H155" s="251" t="s">
        <v>404</v>
      </c>
      <c r="I155" s="130" t="s">
        <v>1023</v>
      </c>
      <c r="L155" s="252"/>
      <c r="M155" s="252"/>
      <c r="N155" s="252"/>
      <c r="P155" s="253"/>
      <c r="Q155" s="253"/>
      <c r="U155" s="247"/>
      <c r="W155" s="248"/>
      <c r="X155" s="249"/>
      <c r="AE155" s="248"/>
    </row>
    <row r="156" spans="1:31" s="130" customFormat="1" ht="18" customHeight="1" x14ac:dyDescent="0.25">
      <c r="A156" s="256"/>
      <c r="B156" s="238"/>
      <c r="C156" s="130" t="s">
        <v>1024</v>
      </c>
      <c r="D156" s="248" t="s">
        <v>353</v>
      </c>
      <c r="E156" s="130" t="s">
        <v>1025</v>
      </c>
      <c r="F156" s="241" t="s">
        <v>355</v>
      </c>
      <c r="G156" s="130" t="s">
        <v>1026</v>
      </c>
      <c r="H156" s="251" t="s">
        <v>384</v>
      </c>
      <c r="I156" s="130" t="s">
        <v>1027</v>
      </c>
      <c r="L156" s="252"/>
      <c r="M156" s="252"/>
      <c r="N156" s="252"/>
      <c r="P156" s="253"/>
      <c r="Q156" s="253"/>
      <c r="U156" s="247"/>
      <c r="W156" s="248"/>
      <c r="X156" s="249"/>
      <c r="AE156" s="248"/>
    </row>
    <row r="157" spans="1:31" s="130" customFormat="1" ht="18" customHeight="1" x14ac:dyDescent="0.25">
      <c r="A157" s="256"/>
      <c r="B157" s="238"/>
      <c r="C157" s="130" t="s">
        <v>1028</v>
      </c>
      <c r="D157" s="130" t="s">
        <v>1029</v>
      </c>
      <c r="E157" s="130" t="s">
        <v>1030</v>
      </c>
      <c r="F157" s="241" t="s">
        <v>1031</v>
      </c>
      <c r="G157" s="130" t="s">
        <v>1032</v>
      </c>
      <c r="H157" s="251" t="s">
        <v>351</v>
      </c>
      <c r="I157" s="130" t="s">
        <v>1033</v>
      </c>
      <c r="L157" s="268"/>
      <c r="U157" s="247"/>
      <c r="W157" s="248"/>
      <c r="X157" s="249"/>
      <c r="AE157" s="248"/>
    </row>
    <row r="158" spans="1:31" s="130" customFormat="1" ht="18" customHeight="1" x14ac:dyDescent="0.25">
      <c r="A158" s="256"/>
      <c r="B158" s="238"/>
      <c r="C158" s="130" t="s">
        <v>1034</v>
      </c>
      <c r="D158" s="130" t="s">
        <v>1035</v>
      </c>
      <c r="E158" s="130" t="s">
        <v>1036</v>
      </c>
      <c r="F158" s="241" t="s">
        <v>1037</v>
      </c>
      <c r="G158" s="130" t="s">
        <v>1038</v>
      </c>
      <c r="H158" s="251" t="s">
        <v>351</v>
      </c>
      <c r="I158" s="130" t="s">
        <v>1033</v>
      </c>
      <c r="L158" s="268"/>
      <c r="U158" s="247"/>
      <c r="W158" s="248"/>
      <c r="X158" s="249"/>
      <c r="AE158" s="248"/>
    </row>
    <row r="159" spans="1:31" s="130" customFormat="1" ht="18" customHeight="1" x14ac:dyDescent="0.25">
      <c r="A159" s="256"/>
      <c r="B159" s="238"/>
      <c r="C159" s="248" t="s">
        <v>385</v>
      </c>
      <c r="D159" s="248" t="s">
        <v>386</v>
      </c>
      <c r="E159" s="130" t="s">
        <v>387</v>
      </c>
      <c r="F159" s="241" t="s">
        <v>388</v>
      </c>
      <c r="G159" s="130" t="s">
        <v>389</v>
      </c>
      <c r="H159" s="251" t="s">
        <v>384</v>
      </c>
      <c r="I159" s="130" t="s">
        <v>390</v>
      </c>
      <c r="L159" s="252"/>
      <c r="M159" s="252"/>
      <c r="N159" s="252"/>
      <c r="P159" s="253"/>
      <c r="Q159" s="253"/>
      <c r="U159" s="247"/>
      <c r="W159" s="248"/>
      <c r="X159" s="249"/>
      <c r="AE159" s="248"/>
    </row>
    <row r="160" spans="1:31" s="130" customFormat="1" ht="18" customHeight="1" x14ac:dyDescent="0.25">
      <c r="A160" s="256"/>
      <c r="B160" s="238"/>
      <c r="C160" s="130" t="s">
        <v>1039</v>
      </c>
      <c r="D160" s="130" t="s">
        <v>1040</v>
      </c>
      <c r="E160" s="130" t="s">
        <v>1041</v>
      </c>
      <c r="F160" s="241" t="s">
        <v>1042</v>
      </c>
      <c r="G160" s="130" t="s">
        <v>1043</v>
      </c>
      <c r="H160" s="251" t="s">
        <v>391</v>
      </c>
      <c r="I160" s="130" t="s">
        <v>1044</v>
      </c>
      <c r="L160" s="252"/>
      <c r="M160" s="252"/>
      <c r="N160" s="252"/>
      <c r="U160" s="247"/>
      <c r="W160" s="248"/>
      <c r="X160" s="249"/>
      <c r="AE160" s="248"/>
    </row>
    <row r="161" spans="1:31" s="130" customFormat="1" ht="18" customHeight="1" x14ac:dyDescent="0.25">
      <c r="A161" s="256"/>
      <c r="B161" s="238"/>
      <c r="C161" s="130" t="s">
        <v>519</v>
      </c>
      <c r="D161" s="130" t="s">
        <v>519</v>
      </c>
      <c r="E161" s="130" t="s">
        <v>520</v>
      </c>
      <c r="F161" s="241" t="s">
        <v>521</v>
      </c>
      <c r="G161" s="130" t="s">
        <v>522</v>
      </c>
      <c r="H161" s="251" t="s">
        <v>692</v>
      </c>
      <c r="L161" s="252"/>
      <c r="N161" s="252"/>
      <c r="U161" s="247"/>
      <c r="W161" s="248"/>
      <c r="X161" s="249"/>
      <c r="AE161" s="248"/>
    </row>
    <row r="162" spans="1:31" s="130" customFormat="1" ht="18" customHeight="1" x14ac:dyDescent="0.25">
      <c r="A162" s="256"/>
      <c r="B162" s="238"/>
      <c r="C162" s="130" t="s">
        <v>444</v>
      </c>
      <c r="D162" s="248" t="s">
        <v>445</v>
      </c>
      <c r="E162" s="130" t="s">
        <v>446</v>
      </c>
      <c r="F162" s="241" t="s">
        <v>447</v>
      </c>
      <c r="G162" s="130" t="s">
        <v>448</v>
      </c>
      <c r="H162" s="251" t="s">
        <v>692</v>
      </c>
      <c r="I162" s="130" t="s">
        <v>449</v>
      </c>
      <c r="L162" s="252"/>
      <c r="M162" s="252"/>
      <c r="N162" s="252"/>
      <c r="P162" s="253"/>
      <c r="Q162" s="253"/>
      <c r="U162" s="247"/>
      <c r="W162" s="248"/>
      <c r="X162" s="249"/>
      <c r="AE162" s="248"/>
    </row>
    <row r="163" spans="1:31" s="130" customFormat="1" ht="18" customHeight="1" x14ac:dyDescent="0.25">
      <c r="A163" s="256"/>
      <c r="B163" s="238"/>
      <c r="C163" s="130" t="s">
        <v>1045</v>
      </c>
      <c r="D163" s="130" t="s">
        <v>497</v>
      </c>
      <c r="E163" s="130" t="s">
        <v>1046</v>
      </c>
      <c r="F163" s="241" t="s">
        <v>1047</v>
      </c>
      <c r="G163" s="130" t="s">
        <v>1048</v>
      </c>
      <c r="H163" s="251" t="s">
        <v>393</v>
      </c>
      <c r="I163" s="130" t="s">
        <v>1049</v>
      </c>
      <c r="L163" s="252"/>
      <c r="M163" s="252"/>
      <c r="N163" s="252"/>
      <c r="P163" s="253"/>
      <c r="Q163" s="253"/>
      <c r="U163" s="247"/>
      <c r="W163" s="248"/>
      <c r="X163" s="249"/>
      <c r="AE163" s="248"/>
    </row>
    <row r="164" spans="1:31" s="130" customFormat="1" ht="18" customHeight="1" x14ac:dyDescent="0.25">
      <c r="A164" s="256"/>
      <c r="B164" s="238"/>
      <c r="C164" s="130" t="s">
        <v>1050</v>
      </c>
      <c r="D164" s="130" t="s">
        <v>1009</v>
      </c>
      <c r="E164" s="130" t="s">
        <v>1050</v>
      </c>
      <c r="F164" s="241" t="s">
        <v>1051</v>
      </c>
      <c r="G164" s="130" t="s">
        <v>1052</v>
      </c>
      <c r="H164" s="251" t="s">
        <v>351</v>
      </c>
      <c r="L164" s="252"/>
      <c r="M164" s="252"/>
      <c r="N164" s="252"/>
      <c r="U164" s="247"/>
      <c r="W164" s="248"/>
      <c r="X164" s="249"/>
      <c r="AE164" s="248"/>
    </row>
    <row r="165" spans="1:31" s="130" customFormat="1" ht="18" customHeight="1" x14ac:dyDescent="0.25">
      <c r="B165" s="238"/>
      <c r="C165" s="130" t="s">
        <v>1053</v>
      </c>
      <c r="D165" s="130" t="s">
        <v>1054</v>
      </c>
      <c r="E165" s="130" t="s">
        <v>1055</v>
      </c>
      <c r="F165" s="241" t="s">
        <v>1056</v>
      </c>
      <c r="G165" s="130" t="s">
        <v>1057</v>
      </c>
      <c r="H165" s="251" t="s">
        <v>391</v>
      </c>
      <c r="I165" s="130" t="s">
        <v>1058</v>
      </c>
      <c r="L165" s="252"/>
      <c r="M165" s="252"/>
      <c r="N165" s="252"/>
      <c r="P165" s="253"/>
      <c r="Q165" s="253"/>
      <c r="U165" s="247"/>
      <c r="W165" s="248"/>
      <c r="X165" s="249"/>
      <c r="AE165" s="248"/>
    </row>
    <row r="166" spans="1:31" s="130" customFormat="1" ht="18" customHeight="1" x14ac:dyDescent="0.25">
      <c r="B166" s="238"/>
      <c r="C166" s="248" t="s">
        <v>462</v>
      </c>
      <c r="D166" s="248" t="s">
        <v>463</v>
      </c>
      <c r="E166" s="130" t="s">
        <v>464</v>
      </c>
      <c r="F166" s="241" t="s">
        <v>465</v>
      </c>
      <c r="G166" s="130" t="s">
        <v>466</v>
      </c>
      <c r="H166" s="251" t="s">
        <v>692</v>
      </c>
      <c r="I166" s="130" t="s">
        <v>467</v>
      </c>
      <c r="L166" s="252"/>
      <c r="M166" s="252"/>
      <c r="N166" s="252"/>
      <c r="P166" s="253"/>
      <c r="Q166" s="253"/>
      <c r="U166" s="247"/>
      <c r="W166" s="248"/>
      <c r="X166" s="249"/>
      <c r="AE166" s="248"/>
    </row>
    <row r="167" spans="1:31" s="130" customFormat="1" ht="18" customHeight="1" x14ac:dyDescent="0.25">
      <c r="B167" s="238"/>
      <c r="C167" s="130" t="s">
        <v>1059</v>
      </c>
      <c r="E167" s="130" t="s">
        <v>1060</v>
      </c>
      <c r="F167" s="241" t="s">
        <v>1061</v>
      </c>
      <c r="G167" s="130" t="s">
        <v>1062</v>
      </c>
      <c r="H167" s="251" t="s">
        <v>358</v>
      </c>
      <c r="I167" s="130" t="s">
        <v>1063</v>
      </c>
      <c r="L167" s="252"/>
      <c r="M167" s="252"/>
      <c r="N167" s="252"/>
      <c r="U167" s="247"/>
      <c r="W167" s="248"/>
      <c r="X167" s="249"/>
      <c r="AE167" s="248"/>
    </row>
    <row r="168" spans="1:31" s="130" customFormat="1" ht="18" customHeight="1" x14ac:dyDescent="0.25">
      <c r="B168" s="238"/>
      <c r="C168" s="130" t="s">
        <v>1064</v>
      </c>
      <c r="D168" s="130" t="s">
        <v>1065</v>
      </c>
      <c r="E168" s="130" t="s">
        <v>1066</v>
      </c>
      <c r="F168" s="241" t="s">
        <v>1067</v>
      </c>
      <c r="G168" s="130" t="s">
        <v>1068</v>
      </c>
      <c r="H168" s="251" t="s">
        <v>391</v>
      </c>
      <c r="I168" s="130" t="s">
        <v>1069</v>
      </c>
      <c r="L168" s="252"/>
      <c r="M168" s="252"/>
      <c r="N168" s="252"/>
      <c r="U168" s="247"/>
      <c r="W168" s="248"/>
      <c r="X168" s="249"/>
      <c r="AE168" s="248"/>
    </row>
    <row r="169" spans="1:31" s="130" customFormat="1" ht="18" customHeight="1" x14ac:dyDescent="0.25">
      <c r="B169" s="238"/>
      <c r="C169" s="130" t="s">
        <v>1070</v>
      </c>
      <c r="D169" s="130" t="s">
        <v>1071</v>
      </c>
      <c r="E169" s="130" t="s">
        <v>1072</v>
      </c>
      <c r="F169" s="241" t="s">
        <v>1073</v>
      </c>
      <c r="G169" s="130" t="s">
        <v>1074</v>
      </c>
      <c r="H169" s="251" t="s">
        <v>404</v>
      </c>
      <c r="I169" s="130" t="s">
        <v>1075</v>
      </c>
      <c r="L169" s="252"/>
      <c r="M169" s="252"/>
      <c r="N169" s="252"/>
      <c r="U169" s="247"/>
      <c r="W169" s="248"/>
      <c r="X169" s="249"/>
      <c r="AE169" s="248"/>
    </row>
    <row r="170" spans="1:31" s="130" customFormat="1" ht="18" customHeight="1" x14ac:dyDescent="0.25">
      <c r="B170" s="238"/>
      <c r="C170" s="277" t="s">
        <v>1076</v>
      </c>
      <c r="D170" s="130" t="s">
        <v>1076</v>
      </c>
      <c r="E170" s="130" t="s">
        <v>1076</v>
      </c>
      <c r="F170" s="241" t="s">
        <v>1077</v>
      </c>
      <c r="G170" s="130" t="s">
        <v>1078</v>
      </c>
      <c r="H170" s="251" t="s">
        <v>443</v>
      </c>
      <c r="I170" s="130" t="s">
        <v>1079</v>
      </c>
      <c r="L170" s="252"/>
      <c r="M170" s="252"/>
      <c r="N170" s="252"/>
      <c r="P170" s="253"/>
      <c r="Q170" s="253"/>
      <c r="U170" s="247"/>
      <c r="W170" s="248"/>
      <c r="X170" s="249"/>
      <c r="AE170" s="248"/>
    </row>
    <row r="171" spans="1:31" s="130" customFormat="1" ht="18" customHeight="1" x14ac:dyDescent="0.25">
      <c r="B171" s="238"/>
      <c r="C171" s="130" t="s">
        <v>1080</v>
      </c>
      <c r="D171" s="130" t="s">
        <v>1081</v>
      </c>
      <c r="E171" s="130" t="s">
        <v>1080</v>
      </c>
      <c r="F171" s="241" t="s">
        <v>1082</v>
      </c>
      <c r="G171" s="130" t="s">
        <v>1083</v>
      </c>
      <c r="H171" s="251" t="s">
        <v>1084</v>
      </c>
      <c r="L171" s="252"/>
      <c r="M171" s="252"/>
      <c r="N171" s="252"/>
      <c r="U171" s="247"/>
      <c r="W171" s="248"/>
      <c r="X171" s="249"/>
      <c r="AE171" s="248"/>
    </row>
    <row r="172" spans="1:31" s="130" customFormat="1" ht="18" customHeight="1" x14ac:dyDescent="0.25">
      <c r="B172" s="238"/>
      <c r="C172" s="130" t="s">
        <v>1085</v>
      </c>
      <c r="D172" s="130" t="s">
        <v>1086</v>
      </c>
      <c r="E172" s="130" t="s">
        <v>1087</v>
      </c>
      <c r="F172" s="241" t="s">
        <v>1088</v>
      </c>
      <c r="G172" s="130" t="s">
        <v>1089</v>
      </c>
      <c r="H172" s="251" t="s">
        <v>391</v>
      </c>
      <c r="I172" s="130" t="s">
        <v>1090</v>
      </c>
      <c r="L172" s="252"/>
      <c r="M172" s="252"/>
      <c r="N172" s="252"/>
      <c r="P172" s="253"/>
      <c r="Q172" s="253"/>
      <c r="U172" s="247"/>
      <c r="W172" s="248"/>
      <c r="X172" s="249"/>
      <c r="AE172" s="248"/>
    </row>
    <row r="173" spans="1:31" s="130" customFormat="1" ht="18" customHeight="1" x14ac:dyDescent="0.25">
      <c r="B173" s="238"/>
      <c r="C173" s="248" t="s">
        <v>1091</v>
      </c>
      <c r="D173" s="248" t="s">
        <v>1092</v>
      </c>
      <c r="E173" s="248" t="s">
        <v>1093</v>
      </c>
      <c r="F173" s="241" t="s">
        <v>1094</v>
      </c>
      <c r="G173" s="130" t="s">
        <v>1095</v>
      </c>
      <c r="H173" s="251" t="s">
        <v>384</v>
      </c>
      <c r="I173" s="130" t="s">
        <v>390</v>
      </c>
      <c r="L173" s="252"/>
      <c r="M173" s="252"/>
      <c r="N173" s="252"/>
      <c r="P173" s="253"/>
      <c r="Q173" s="253"/>
      <c r="U173" s="247"/>
      <c r="W173" s="248"/>
      <c r="X173" s="249"/>
      <c r="AE173" s="248"/>
    </row>
    <row r="174" spans="1:31" s="130" customFormat="1" ht="18" customHeight="1" x14ac:dyDescent="0.25">
      <c r="B174" s="238"/>
      <c r="C174" s="130" t="s">
        <v>1096</v>
      </c>
      <c r="D174" s="130" t="s">
        <v>475</v>
      </c>
      <c r="E174" s="130" t="s">
        <v>1096</v>
      </c>
      <c r="F174" s="241" t="s">
        <v>476</v>
      </c>
      <c r="G174" s="130" t="s">
        <v>1097</v>
      </c>
      <c r="H174" s="251" t="s">
        <v>349</v>
      </c>
      <c r="L174" s="268"/>
      <c r="U174" s="247"/>
      <c r="W174" s="248"/>
      <c r="X174" s="249"/>
      <c r="AE174" s="248"/>
    </row>
    <row r="175" spans="1:31" s="130" customFormat="1" ht="18" customHeight="1" x14ac:dyDescent="0.25">
      <c r="B175" s="238"/>
      <c r="C175" s="130" t="s">
        <v>1098</v>
      </c>
      <c r="D175" s="130" t="s">
        <v>1099</v>
      </c>
      <c r="E175" s="130" t="s">
        <v>1098</v>
      </c>
      <c r="F175" s="241" t="s">
        <v>1100</v>
      </c>
      <c r="G175" s="130" t="s">
        <v>1101</v>
      </c>
      <c r="H175" s="251" t="s">
        <v>365</v>
      </c>
      <c r="I175" s="130" t="s">
        <v>1102</v>
      </c>
      <c r="L175" s="252"/>
      <c r="N175" s="252"/>
      <c r="U175" s="247"/>
      <c r="W175" s="248"/>
      <c r="X175" s="249"/>
      <c r="AE175" s="248"/>
    </row>
    <row r="176" spans="1:31" s="130" customFormat="1" ht="18" customHeight="1" x14ac:dyDescent="0.25">
      <c r="B176" s="238"/>
      <c r="C176" s="130" t="s">
        <v>1103</v>
      </c>
      <c r="D176" s="248" t="s">
        <v>1104</v>
      </c>
      <c r="E176" s="130" t="s">
        <v>1105</v>
      </c>
      <c r="F176" s="241" t="s">
        <v>1106</v>
      </c>
      <c r="G176" s="130" t="s">
        <v>1107</v>
      </c>
      <c r="H176" s="251" t="s">
        <v>351</v>
      </c>
      <c r="I176" s="130" t="s">
        <v>1108</v>
      </c>
      <c r="L176" s="252"/>
      <c r="M176" s="252"/>
      <c r="N176" s="252"/>
      <c r="U176" s="247"/>
      <c r="W176" s="248"/>
      <c r="X176" s="249"/>
      <c r="AE176" s="248"/>
    </row>
    <row r="177" spans="2:53" s="130" customFormat="1" ht="18" customHeight="1" x14ac:dyDescent="0.25">
      <c r="B177" s="238"/>
      <c r="C177" s="130" t="s">
        <v>1109</v>
      </c>
      <c r="D177" s="130" t="s">
        <v>1110</v>
      </c>
      <c r="E177" s="130" t="s">
        <v>1111</v>
      </c>
      <c r="F177" s="241" t="s">
        <v>1112</v>
      </c>
      <c r="G177" s="130" t="s">
        <v>1113</v>
      </c>
      <c r="H177" s="251" t="s">
        <v>377</v>
      </c>
      <c r="I177" s="130" t="s">
        <v>1114</v>
      </c>
      <c r="L177" s="252"/>
      <c r="M177" s="252"/>
      <c r="N177" s="252"/>
      <c r="U177" s="247"/>
      <c r="W177" s="248"/>
      <c r="X177" s="249"/>
      <c r="AE177" s="248"/>
    </row>
    <row r="178" spans="2:53" s="130" customFormat="1" ht="18" customHeight="1" x14ac:dyDescent="0.25">
      <c r="B178" s="238"/>
      <c r="C178" s="130" t="s">
        <v>359</v>
      </c>
      <c r="D178" s="130" t="s">
        <v>360</v>
      </c>
      <c r="E178" s="130" t="s">
        <v>361</v>
      </c>
      <c r="F178" s="241" t="s">
        <v>362</v>
      </c>
      <c r="G178" s="130" t="s">
        <v>363</v>
      </c>
      <c r="H178" s="251" t="s">
        <v>351</v>
      </c>
      <c r="I178" s="130" t="s">
        <v>364</v>
      </c>
      <c r="L178" s="252"/>
      <c r="M178" s="252"/>
      <c r="N178" s="252"/>
      <c r="U178" s="247"/>
      <c r="W178" s="248"/>
      <c r="X178" s="249"/>
      <c r="Y178" s="255" t="s">
        <v>365</v>
      </c>
      <c r="Z178" s="245"/>
      <c r="AA178" s="245"/>
      <c r="AB178" s="245"/>
      <c r="AC178" s="245"/>
      <c r="AE178" s="248"/>
      <c r="BA178" s="255" t="s">
        <v>365</v>
      </c>
    </row>
    <row r="179" spans="2:53" s="130" customFormat="1" ht="18" customHeight="1" x14ac:dyDescent="0.25">
      <c r="B179" s="238"/>
      <c r="C179" s="130" t="s">
        <v>1115</v>
      </c>
      <c r="D179" s="130" t="s">
        <v>491</v>
      </c>
      <c r="E179" s="130" t="s">
        <v>1116</v>
      </c>
      <c r="F179" s="241" t="s">
        <v>1117</v>
      </c>
      <c r="G179" s="130" t="s">
        <v>1118</v>
      </c>
      <c r="H179" s="251" t="s">
        <v>392</v>
      </c>
      <c r="I179" s="130" t="s">
        <v>1119</v>
      </c>
      <c r="L179" s="252"/>
      <c r="M179" s="252"/>
      <c r="N179" s="252"/>
      <c r="U179" s="247"/>
      <c r="W179" s="248"/>
      <c r="X179" s="249"/>
      <c r="AE179" s="248"/>
    </row>
    <row r="180" spans="2:53" s="130" customFormat="1" ht="18" customHeight="1" x14ac:dyDescent="0.25">
      <c r="B180" s="238"/>
      <c r="C180" s="130" t="s">
        <v>352</v>
      </c>
      <c r="D180" s="130" t="s">
        <v>353</v>
      </c>
      <c r="E180" s="130" t="s">
        <v>354</v>
      </c>
      <c r="F180" s="241" t="s">
        <v>355</v>
      </c>
      <c r="G180" s="130" t="s">
        <v>356</v>
      </c>
      <c r="H180" s="251" t="s">
        <v>349</v>
      </c>
      <c r="I180" s="130" t="s">
        <v>357</v>
      </c>
      <c r="L180" s="252"/>
      <c r="M180" s="252"/>
      <c r="N180" s="252"/>
      <c r="P180" s="253"/>
      <c r="Q180" s="253"/>
      <c r="U180" s="247"/>
      <c r="W180" s="248"/>
      <c r="X180" s="249"/>
      <c r="AE180" s="248"/>
    </row>
    <row r="181" spans="2:53" s="130" customFormat="1" ht="18" customHeight="1" x14ac:dyDescent="0.25">
      <c r="B181" s="238"/>
      <c r="C181" s="130" t="s">
        <v>1120</v>
      </c>
      <c r="D181" s="130" t="s">
        <v>1120</v>
      </c>
      <c r="E181" s="130" t="s">
        <v>1120</v>
      </c>
      <c r="F181" s="241" t="s">
        <v>1121</v>
      </c>
      <c r="G181" s="130" t="s">
        <v>1122</v>
      </c>
      <c r="H181" s="251" t="s">
        <v>393</v>
      </c>
      <c r="L181" s="252"/>
      <c r="M181" s="252"/>
      <c r="N181" s="252"/>
      <c r="P181" s="253"/>
      <c r="Q181" s="253"/>
      <c r="U181" s="247"/>
      <c r="W181" s="248"/>
      <c r="X181" s="249"/>
      <c r="AE181" s="248"/>
    </row>
    <row r="182" spans="2:53" s="130" customFormat="1" ht="18" customHeight="1" x14ac:dyDescent="0.25">
      <c r="B182" s="238"/>
      <c r="C182" s="130" t="s">
        <v>1123</v>
      </c>
      <c r="D182" s="248" t="s">
        <v>1124</v>
      </c>
      <c r="E182" s="130" t="s">
        <v>1123</v>
      </c>
      <c r="F182" s="241" t="s">
        <v>1125</v>
      </c>
      <c r="G182" s="130" t="s">
        <v>1126</v>
      </c>
      <c r="H182" s="251" t="s">
        <v>358</v>
      </c>
      <c r="I182" s="130" t="s">
        <v>1127</v>
      </c>
      <c r="L182" s="252"/>
      <c r="M182" s="252"/>
      <c r="N182" s="252"/>
      <c r="U182" s="247"/>
      <c r="W182" s="248"/>
      <c r="X182" s="249"/>
      <c r="AE182" s="248"/>
    </row>
    <row r="183" spans="2:53" s="130" customFormat="1" ht="18" customHeight="1" x14ac:dyDescent="0.25">
      <c r="B183" s="238"/>
      <c r="C183" s="277" t="s">
        <v>1128</v>
      </c>
      <c r="D183" s="130" t="s">
        <v>1129</v>
      </c>
      <c r="E183" s="130" t="s">
        <v>1130</v>
      </c>
      <c r="F183" s="241" t="s">
        <v>1131</v>
      </c>
      <c r="G183" s="130" t="s">
        <v>1132</v>
      </c>
      <c r="H183" s="251" t="s">
        <v>436</v>
      </c>
      <c r="I183" s="130" t="s">
        <v>1133</v>
      </c>
      <c r="L183" s="252"/>
      <c r="M183" s="252"/>
      <c r="N183" s="252"/>
      <c r="P183" s="253"/>
      <c r="Q183" s="253"/>
      <c r="U183" s="247"/>
      <c r="W183" s="248"/>
      <c r="X183" s="249"/>
      <c r="AE183" s="248"/>
    </row>
    <row r="184" spans="2:53" s="130" customFormat="1" ht="18" customHeight="1" x14ac:dyDescent="0.25">
      <c r="B184" s="238"/>
      <c r="C184" s="130" t="s">
        <v>513</v>
      </c>
      <c r="D184" s="130" t="s">
        <v>514</v>
      </c>
      <c r="E184" s="130" t="s">
        <v>515</v>
      </c>
      <c r="F184" s="241" t="s">
        <v>516</v>
      </c>
      <c r="G184" s="130" t="s">
        <v>517</v>
      </c>
      <c r="H184" s="251" t="s">
        <v>351</v>
      </c>
      <c r="I184" s="130" t="s">
        <v>518</v>
      </c>
      <c r="L184" s="252"/>
      <c r="N184" s="252"/>
      <c r="U184" s="247"/>
      <c r="W184" s="248"/>
      <c r="X184" s="249"/>
      <c r="AE184" s="248"/>
    </row>
    <row r="185" spans="2:53" s="130" customFormat="1" ht="18" customHeight="1" x14ac:dyDescent="0.25">
      <c r="B185" s="238"/>
      <c r="C185" s="277" t="s">
        <v>1134</v>
      </c>
      <c r="D185" s="240" t="s">
        <v>1135</v>
      </c>
      <c r="E185" s="240" t="s">
        <v>1134</v>
      </c>
      <c r="F185" s="241" t="s">
        <v>1136</v>
      </c>
      <c r="G185" s="240" t="s">
        <v>1137</v>
      </c>
      <c r="H185" s="251" t="s">
        <v>436</v>
      </c>
      <c r="I185" s="240" t="s">
        <v>1138</v>
      </c>
      <c r="J185" s="240"/>
      <c r="K185" s="240"/>
      <c r="L185" s="243"/>
      <c r="M185" s="243"/>
      <c r="N185" s="244"/>
      <c r="O185" s="245"/>
      <c r="P185" s="266"/>
      <c r="Q185" s="266"/>
      <c r="R185" s="245"/>
      <c r="U185" s="247"/>
      <c r="W185" s="248"/>
      <c r="X185" s="249"/>
      <c r="AE185" s="248"/>
    </row>
    <row r="186" spans="2:53" s="130" customFormat="1" ht="18" customHeight="1" x14ac:dyDescent="0.25">
      <c r="B186" s="238"/>
      <c r="C186" s="130" t="s">
        <v>1139</v>
      </c>
      <c r="D186" s="130" t="s">
        <v>1140</v>
      </c>
      <c r="E186" s="130" t="s">
        <v>1141</v>
      </c>
      <c r="F186" s="241" t="s">
        <v>1142</v>
      </c>
      <c r="G186" s="130" t="s">
        <v>1143</v>
      </c>
      <c r="H186" s="251" t="s">
        <v>391</v>
      </c>
      <c r="I186" s="130" t="s">
        <v>1144</v>
      </c>
      <c r="L186" s="252"/>
      <c r="M186" s="252"/>
      <c r="N186" s="252"/>
      <c r="P186" s="253"/>
      <c r="Q186" s="253"/>
      <c r="U186" s="247"/>
      <c r="W186" s="248"/>
      <c r="X186" s="249"/>
      <c r="AE186" s="248"/>
    </row>
    <row r="187" spans="2:53" s="130" customFormat="1" ht="18" customHeight="1" x14ac:dyDescent="0.25">
      <c r="B187" s="238"/>
      <c r="C187" s="130" t="s">
        <v>1145</v>
      </c>
      <c r="D187" s="248" t="s">
        <v>1146</v>
      </c>
      <c r="E187" s="130" t="s">
        <v>1147</v>
      </c>
      <c r="F187" s="241" t="s">
        <v>1148</v>
      </c>
      <c r="G187" s="130" t="s">
        <v>1149</v>
      </c>
      <c r="H187" s="251" t="s">
        <v>351</v>
      </c>
      <c r="L187" s="252"/>
      <c r="N187" s="252"/>
      <c r="U187" s="247"/>
      <c r="W187" s="248"/>
      <c r="X187" s="249"/>
      <c r="AE187" s="248"/>
    </row>
    <row r="188" spans="2:53" s="130" customFormat="1" ht="18" customHeight="1" x14ac:dyDescent="0.25">
      <c r="B188" s="238"/>
      <c r="C188" s="248" t="s">
        <v>523</v>
      </c>
      <c r="D188" s="130" t="s">
        <v>524</v>
      </c>
      <c r="E188" s="130" t="s">
        <v>525</v>
      </c>
      <c r="F188" s="241" t="s">
        <v>526</v>
      </c>
      <c r="G188" s="130" t="s">
        <v>527</v>
      </c>
      <c r="H188" s="251" t="s">
        <v>349</v>
      </c>
      <c r="I188" s="130" t="s">
        <v>528</v>
      </c>
      <c r="L188" s="252"/>
      <c r="M188" s="252"/>
      <c r="N188" s="252"/>
      <c r="U188" s="247"/>
      <c r="W188" s="248"/>
      <c r="X188" s="249"/>
      <c r="AE188" s="248"/>
    </row>
    <row r="189" spans="2:53" s="130" customFormat="1" ht="18" customHeight="1" x14ac:dyDescent="0.25">
      <c r="B189" s="238"/>
      <c r="C189" s="130" t="s">
        <v>1150</v>
      </c>
      <c r="D189" s="130" t="s">
        <v>1151</v>
      </c>
      <c r="E189" s="130" t="s">
        <v>1152</v>
      </c>
      <c r="F189" s="241" t="s">
        <v>1153</v>
      </c>
      <c r="G189" s="130" t="s">
        <v>1154</v>
      </c>
      <c r="H189" s="251" t="s">
        <v>351</v>
      </c>
      <c r="I189" s="130" t="s">
        <v>1155</v>
      </c>
      <c r="L189" s="252"/>
      <c r="M189" s="252"/>
      <c r="N189" s="252"/>
      <c r="U189" s="247"/>
      <c r="W189" s="248"/>
      <c r="X189" s="249"/>
      <c r="AE189" s="248"/>
    </row>
    <row r="190" spans="2:53" s="130" customFormat="1" ht="18" customHeight="1" x14ac:dyDescent="0.25">
      <c r="B190" s="238"/>
      <c r="C190" s="130" t="s">
        <v>1156</v>
      </c>
      <c r="D190" s="248" t="s">
        <v>1157</v>
      </c>
      <c r="E190" s="130" t="s">
        <v>1158</v>
      </c>
      <c r="F190" s="241" t="s">
        <v>1159</v>
      </c>
      <c r="G190" s="130" t="s">
        <v>1160</v>
      </c>
      <c r="H190" s="251" t="s">
        <v>384</v>
      </c>
      <c r="I190" s="130" t="s">
        <v>1161</v>
      </c>
      <c r="L190" s="252"/>
      <c r="M190" s="252"/>
      <c r="N190" s="252"/>
      <c r="P190" s="253"/>
      <c r="Q190" s="253"/>
      <c r="U190" s="247"/>
      <c r="W190" s="248"/>
      <c r="X190" s="249"/>
      <c r="AE190" s="248"/>
    </row>
    <row r="191" spans="2:53" s="130" customFormat="1" ht="18" customHeight="1" x14ac:dyDescent="0.25">
      <c r="B191" s="238"/>
      <c r="C191" s="130" t="s">
        <v>1162</v>
      </c>
      <c r="D191" s="130" t="s">
        <v>1163</v>
      </c>
      <c r="E191" s="130" t="s">
        <v>1162</v>
      </c>
      <c r="F191" s="241" t="s">
        <v>1164</v>
      </c>
      <c r="G191" s="130" t="s">
        <v>1165</v>
      </c>
      <c r="H191" s="251" t="s">
        <v>365</v>
      </c>
      <c r="I191" s="130" t="s">
        <v>1166</v>
      </c>
      <c r="L191" s="252"/>
      <c r="M191" s="252"/>
      <c r="N191" s="252"/>
      <c r="P191" s="253"/>
      <c r="Q191" s="253"/>
      <c r="U191" s="247"/>
      <c r="W191" s="248"/>
      <c r="X191" s="249"/>
      <c r="AE191" s="248"/>
    </row>
    <row r="192" spans="2:53" s="130" customFormat="1" ht="18" customHeight="1" x14ac:dyDescent="0.25">
      <c r="B192" s="238"/>
      <c r="C192" s="130" t="s">
        <v>1167</v>
      </c>
      <c r="D192" s="130" t="s">
        <v>1168</v>
      </c>
      <c r="E192" s="130" t="s">
        <v>1167</v>
      </c>
      <c r="F192" s="241" t="s">
        <v>1169</v>
      </c>
      <c r="G192" s="130" t="s">
        <v>1170</v>
      </c>
      <c r="H192" s="242" t="s">
        <v>423</v>
      </c>
      <c r="L192" s="252"/>
      <c r="M192" s="252"/>
      <c r="N192" s="252"/>
      <c r="U192" s="247"/>
      <c r="W192" s="248"/>
      <c r="X192" s="249"/>
      <c r="AE192" s="248"/>
    </row>
    <row r="193" spans="2:31" s="130" customFormat="1" ht="18" customHeight="1" x14ac:dyDescent="0.25">
      <c r="B193" s="238"/>
      <c r="C193" s="130" t="s">
        <v>1171</v>
      </c>
      <c r="D193" s="130" t="s">
        <v>1172</v>
      </c>
      <c r="E193" s="130" t="s">
        <v>1173</v>
      </c>
      <c r="F193" s="241" t="s">
        <v>1174</v>
      </c>
      <c r="G193" s="130" t="s">
        <v>1175</v>
      </c>
      <c r="H193" s="251" t="s">
        <v>391</v>
      </c>
      <c r="I193" s="130" t="s">
        <v>1176</v>
      </c>
      <c r="L193" s="252"/>
      <c r="M193" s="252"/>
      <c r="N193" s="252"/>
      <c r="U193" s="247"/>
      <c r="W193" s="248"/>
      <c r="X193" s="249"/>
      <c r="AE193" s="248"/>
    </row>
    <row r="194" spans="2:31" s="130" customFormat="1" ht="18" customHeight="1" x14ac:dyDescent="0.25">
      <c r="B194" s="238"/>
      <c r="C194" s="130" t="s">
        <v>1177</v>
      </c>
      <c r="D194" s="248" t="s">
        <v>1178</v>
      </c>
      <c r="E194" s="130" t="s">
        <v>1179</v>
      </c>
      <c r="F194" s="241" t="s">
        <v>1180</v>
      </c>
      <c r="G194" s="130" t="s">
        <v>1181</v>
      </c>
      <c r="H194" s="251" t="s">
        <v>351</v>
      </c>
      <c r="L194" s="252"/>
      <c r="M194" s="252"/>
      <c r="N194" s="252"/>
      <c r="P194" s="253"/>
      <c r="Q194" s="253"/>
      <c r="U194" s="247"/>
      <c r="W194" s="248"/>
      <c r="X194" s="249"/>
      <c r="AE194" s="248"/>
    </row>
    <row r="195" spans="2:31" s="130" customFormat="1" ht="18" customHeight="1" x14ac:dyDescent="0.25">
      <c r="B195" s="238"/>
      <c r="C195" s="248" t="s">
        <v>1182</v>
      </c>
      <c r="D195" s="248" t="s">
        <v>1183</v>
      </c>
      <c r="E195" s="130" t="s">
        <v>1184</v>
      </c>
      <c r="F195" s="241" t="s">
        <v>1185</v>
      </c>
      <c r="G195" s="130" t="s">
        <v>1186</v>
      </c>
      <c r="H195" s="251" t="s">
        <v>370</v>
      </c>
      <c r="L195" s="252"/>
      <c r="M195" s="252"/>
      <c r="N195" s="252"/>
      <c r="U195" s="247"/>
      <c r="W195" s="248"/>
      <c r="X195" s="249"/>
      <c r="AE195" s="248"/>
    </row>
    <row r="196" spans="2:31" s="130" customFormat="1" ht="18" customHeight="1" x14ac:dyDescent="0.25">
      <c r="B196" s="238"/>
      <c r="C196" s="130" t="s">
        <v>1187</v>
      </c>
      <c r="D196" s="130" t="s">
        <v>1188</v>
      </c>
      <c r="E196" s="130" t="s">
        <v>1189</v>
      </c>
      <c r="F196" s="241" t="s">
        <v>1190</v>
      </c>
      <c r="G196" s="130" t="s">
        <v>1191</v>
      </c>
      <c r="H196" s="251" t="s">
        <v>391</v>
      </c>
      <c r="I196" s="130" t="s">
        <v>1192</v>
      </c>
      <c r="L196" s="252"/>
      <c r="N196" s="252"/>
      <c r="U196" s="247"/>
      <c r="W196" s="248"/>
      <c r="X196" s="249"/>
      <c r="AE196" s="248"/>
    </row>
    <row r="197" spans="2:31" s="130" customFormat="1" ht="18" customHeight="1" x14ac:dyDescent="0.25">
      <c r="B197" s="238"/>
      <c r="C197" s="130" t="s">
        <v>485</v>
      </c>
      <c r="D197" s="130" t="s">
        <v>432</v>
      </c>
      <c r="E197" s="130" t="s">
        <v>486</v>
      </c>
      <c r="F197" s="241" t="s">
        <v>487</v>
      </c>
      <c r="G197" s="130" t="s">
        <v>488</v>
      </c>
      <c r="H197" s="251" t="s">
        <v>351</v>
      </c>
      <c r="I197" s="130" t="s">
        <v>489</v>
      </c>
      <c r="L197" s="252"/>
      <c r="M197" s="252"/>
      <c r="N197" s="252"/>
      <c r="U197" s="247"/>
      <c r="W197" s="248"/>
      <c r="X197" s="249"/>
      <c r="AE197" s="248"/>
    </row>
    <row r="198" spans="2:31" s="130" customFormat="1" ht="18" customHeight="1" x14ac:dyDescent="0.25">
      <c r="B198" s="238"/>
      <c r="C198" s="130" t="s">
        <v>544</v>
      </c>
      <c r="D198" s="130" t="s">
        <v>545</v>
      </c>
      <c r="E198" s="130" t="s">
        <v>546</v>
      </c>
      <c r="F198" s="241" t="s">
        <v>547</v>
      </c>
      <c r="G198" s="130" t="s">
        <v>548</v>
      </c>
      <c r="H198" s="251" t="s">
        <v>391</v>
      </c>
      <c r="I198" s="130" t="s">
        <v>549</v>
      </c>
      <c r="L198" s="268"/>
      <c r="U198" s="247"/>
      <c r="W198" s="248"/>
      <c r="X198" s="249"/>
      <c r="AE198" s="248"/>
    </row>
    <row r="199" spans="2:31" s="130" customFormat="1" ht="18" customHeight="1" x14ac:dyDescent="0.25">
      <c r="B199" s="238"/>
      <c r="C199" s="130" t="s">
        <v>1193</v>
      </c>
      <c r="D199" s="130" t="s">
        <v>1194</v>
      </c>
      <c r="E199" s="130" t="s">
        <v>1193</v>
      </c>
      <c r="F199" s="241" t="s">
        <v>1195</v>
      </c>
      <c r="G199" s="130" t="s">
        <v>1196</v>
      </c>
      <c r="H199" s="242" t="s">
        <v>423</v>
      </c>
      <c r="L199" s="252"/>
      <c r="M199" s="252"/>
      <c r="N199" s="252"/>
      <c r="U199" s="247"/>
      <c r="W199" s="248"/>
      <c r="X199" s="249"/>
      <c r="AE199" s="248"/>
    </row>
    <row r="200" spans="2:31" s="130" customFormat="1" ht="18" customHeight="1" x14ac:dyDescent="0.25">
      <c r="B200" s="238"/>
      <c r="C200" s="130" t="s">
        <v>1197</v>
      </c>
      <c r="D200" s="130" t="s">
        <v>1198</v>
      </c>
      <c r="E200" s="130" t="s">
        <v>1199</v>
      </c>
      <c r="F200" s="241" t="s">
        <v>1200</v>
      </c>
      <c r="G200" s="130" t="s">
        <v>1201</v>
      </c>
      <c r="H200" s="251" t="s">
        <v>430</v>
      </c>
      <c r="I200" s="130" t="s">
        <v>1202</v>
      </c>
      <c r="L200" s="252"/>
      <c r="N200" s="252"/>
      <c r="U200" s="247"/>
      <c r="W200" s="248"/>
      <c r="X200" s="249"/>
      <c r="AE200" s="248"/>
    </row>
    <row r="201" spans="2:31" s="130" customFormat="1" ht="18" customHeight="1" x14ac:dyDescent="0.25">
      <c r="B201" s="238"/>
      <c r="C201" s="130" t="s">
        <v>1203</v>
      </c>
      <c r="D201" s="248" t="s">
        <v>1178</v>
      </c>
      <c r="E201" s="130" t="s">
        <v>1204</v>
      </c>
      <c r="F201" s="241" t="s">
        <v>1205</v>
      </c>
      <c r="G201" s="130" t="s">
        <v>1206</v>
      </c>
      <c r="H201" s="251" t="s">
        <v>351</v>
      </c>
      <c r="I201" s="130" t="s">
        <v>1207</v>
      </c>
      <c r="L201" s="252"/>
      <c r="M201" s="252"/>
      <c r="N201" s="252"/>
      <c r="P201" s="253"/>
      <c r="Q201" s="253"/>
      <c r="U201" s="247"/>
      <c r="W201" s="248"/>
      <c r="X201" s="249"/>
      <c r="AE201" s="248"/>
    </row>
    <row r="202" spans="2:31" s="130" customFormat="1" ht="18" customHeight="1" x14ac:dyDescent="0.25">
      <c r="B202" s="238"/>
      <c r="C202" s="130" t="s">
        <v>1208</v>
      </c>
      <c r="D202" s="130" t="s">
        <v>1208</v>
      </c>
      <c r="E202" s="130" t="s">
        <v>1208</v>
      </c>
      <c r="F202" s="241" t="s">
        <v>1209</v>
      </c>
      <c r="G202" s="130" t="s">
        <v>1210</v>
      </c>
      <c r="H202" s="251" t="s">
        <v>393</v>
      </c>
      <c r="I202" s="130" t="s">
        <v>1211</v>
      </c>
      <c r="L202" s="252"/>
      <c r="M202" s="252"/>
      <c r="N202" s="252"/>
      <c r="U202" s="247"/>
      <c r="W202" s="248"/>
      <c r="X202" s="249"/>
      <c r="AE202" s="248"/>
    </row>
    <row r="203" spans="2:31" s="130" customFormat="1" ht="18" customHeight="1" x14ac:dyDescent="0.25">
      <c r="B203" s="238"/>
      <c r="C203" s="130" t="s">
        <v>1212</v>
      </c>
      <c r="D203" s="130" t="s">
        <v>1212</v>
      </c>
      <c r="E203" s="130" t="s">
        <v>1213</v>
      </c>
      <c r="F203" s="241" t="s">
        <v>1214</v>
      </c>
      <c r="G203" s="130" t="s">
        <v>1215</v>
      </c>
      <c r="H203" s="251" t="s">
        <v>351</v>
      </c>
      <c r="I203" s="130" t="s">
        <v>1216</v>
      </c>
      <c r="L203" s="252"/>
      <c r="M203" s="252"/>
      <c r="N203" s="252"/>
      <c r="U203" s="247"/>
      <c r="W203" s="248"/>
      <c r="X203" s="249"/>
      <c r="AE203" s="248"/>
    </row>
    <row r="204" spans="2:31" s="130" customFormat="1" ht="18" customHeight="1" x14ac:dyDescent="0.25">
      <c r="B204" s="238"/>
      <c r="C204" s="239" t="s">
        <v>344</v>
      </c>
      <c r="D204" s="240" t="s">
        <v>345</v>
      </c>
      <c r="E204" s="239" t="s">
        <v>346</v>
      </c>
      <c r="F204" s="241" t="s">
        <v>347</v>
      </c>
      <c r="G204" s="240" t="s">
        <v>348</v>
      </c>
      <c r="H204" s="242" t="s">
        <v>349</v>
      </c>
      <c r="I204" s="240" t="s">
        <v>350</v>
      </c>
      <c r="J204" s="240"/>
      <c r="K204" s="240"/>
      <c r="L204" s="243"/>
      <c r="M204" s="243"/>
      <c r="N204" s="244"/>
      <c r="O204" s="245"/>
      <c r="P204" s="266"/>
      <c r="Q204" s="266"/>
      <c r="R204" s="245"/>
      <c r="U204" s="247"/>
      <c r="W204" s="248"/>
      <c r="X204" s="249"/>
      <c r="AE204" s="248"/>
    </row>
    <row r="205" spans="2:31" s="130" customFormat="1" ht="18" customHeight="1" x14ac:dyDescent="0.25">
      <c r="B205" s="238"/>
      <c r="C205" s="130" t="s">
        <v>1217</v>
      </c>
      <c r="D205" s="130" t="s">
        <v>1218</v>
      </c>
      <c r="E205" s="130" t="s">
        <v>1217</v>
      </c>
      <c r="F205" s="241" t="s">
        <v>1219</v>
      </c>
      <c r="G205" s="130" t="s">
        <v>1220</v>
      </c>
      <c r="H205" s="251" t="s">
        <v>358</v>
      </c>
      <c r="L205" s="252"/>
      <c r="M205" s="252"/>
      <c r="N205" s="252"/>
      <c r="U205" s="247"/>
      <c r="W205" s="248"/>
      <c r="X205" s="249"/>
      <c r="AE205" s="248"/>
    </row>
    <row r="206" spans="2:31" s="130" customFormat="1" ht="18" customHeight="1" x14ac:dyDescent="0.25">
      <c r="B206" s="238"/>
      <c r="C206" s="130" t="s">
        <v>384</v>
      </c>
      <c r="D206" s="130" t="s">
        <v>1221</v>
      </c>
      <c r="E206" s="130" t="s">
        <v>1222</v>
      </c>
      <c r="F206" s="241" t="s">
        <v>1223</v>
      </c>
      <c r="G206" s="130" t="s">
        <v>1224</v>
      </c>
      <c r="H206" s="251" t="s">
        <v>365</v>
      </c>
      <c r="I206" s="130" t="s">
        <v>1225</v>
      </c>
      <c r="L206" s="252"/>
      <c r="M206" s="252"/>
      <c r="N206" s="252"/>
      <c r="P206" s="253"/>
      <c r="Q206" s="253"/>
      <c r="U206" s="247"/>
      <c r="W206" s="248"/>
      <c r="X206" s="249"/>
      <c r="AE206" s="248"/>
    </row>
    <row r="207" spans="2:31" s="130" customFormat="1" ht="18" customHeight="1" x14ac:dyDescent="0.25">
      <c r="B207" s="238"/>
      <c r="C207" s="277" t="s">
        <v>1226</v>
      </c>
      <c r="D207" s="240" t="s">
        <v>1227</v>
      </c>
      <c r="E207" s="277" t="s">
        <v>1226</v>
      </c>
      <c r="F207" s="241" t="s">
        <v>1228</v>
      </c>
      <c r="G207" s="240" t="s">
        <v>1229</v>
      </c>
      <c r="H207" s="242" t="s">
        <v>430</v>
      </c>
      <c r="I207" s="240" t="s">
        <v>1230</v>
      </c>
      <c r="J207" s="240"/>
      <c r="K207" s="240"/>
      <c r="L207" s="243"/>
      <c r="M207" s="243"/>
      <c r="N207" s="244"/>
      <c r="O207" s="245"/>
      <c r="P207" s="301"/>
      <c r="Q207" s="301"/>
      <c r="R207" s="278"/>
      <c r="U207" s="247"/>
      <c r="W207" s="248"/>
      <c r="X207" s="249"/>
      <c r="AE207" s="248"/>
    </row>
    <row r="208" spans="2:31" s="130" customFormat="1" ht="18" customHeight="1" x14ac:dyDescent="0.25">
      <c r="B208" s="238"/>
      <c r="C208" s="130" t="s">
        <v>1231</v>
      </c>
      <c r="D208" s="130" t="s">
        <v>1221</v>
      </c>
      <c r="E208" s="130" t="s">
        <v>1232</v>
      </c>
      <c r="F208" s="241" t="s">
        <v>1233</v>
      </c>
      <c r="G208" s="130" t="s">
        <v>1234</v>
      </c>
      <c r="H208" s="251" t="s">
        <v>365</v>
      </c>
      <c r="I208" s="130" t="s">
        <v>1225</v>
      </c>
      <c r="L208" s="252"/>
      <c r="M208" s="252"/>
      <c r="N208" s="252"/>
      <c r="P208" s="253"/>
      <c r="Q208" s="253"/>
      <c r="U208" s="247"/>
      <c r="W208" s="248"/>
      <c r="X208" s="249"/>
      <c r="AE208" s="248"/>
    </row>
    <row r="209" spans="2:31" s="130" customFormat="1" ht="18" customHeight="1" x14ac:dyDescent="0.25">
      <c r="B209" s="238"/>
      <c r="C209" s="130" t="s">
        <v>538</v>
      </c>
      <c r="D209" s="130" t="s">
        <v>539</v>
      </c>
      <c r="E209" s="130" t="s">
        <v>540</v>
      </c>
      <c r="F209" s="241" t="s">
        <v>541</v>
      </c>
      <c r="G209" s="130" t="s">
        <v>542</v>
      </c>
      <c r="H209" s="251" t="s">
        <v>358</v>
      </c>
      <c r="I209" s="130" t="s">
        <v>543</v>
      </c>
      <c r="L209" s="252"/>
      <c r="M209" s="252"/>
      <c r="N209" s="252"/>
      <c r="U209" s="247"/>
      <c r="W209" s="248"/>
      <c r="X209" s="249"/>
    </row>
    <row r="210" spans="2:31" s="130" customFormat="1" ht="18" customHeight="1" x14ac:dyDescent="0.25">
      <c r="B210" s="238"/>
      <c r="C210" s="248" t="s">
        <v>1235</v>
      </c>
      <c r="D210" s="248" t="s">
        <v>1236</v>
      </c>
      <c r="E210" s="130" t="s">
        <v>1237</v>
      </c>
      <c r="F210" s="241" t="s">
        <v>1238</v>
      </c>
      <c r="G210" s="130" t="s">
        <v>1239</v>
      </c>
      <c r="H210" s="251" t="s">
        <v>404</v>
      </c>
      <c r="I210" s="130" t="s">
        <v>1240</v>
      </c>
      <c r="L210" s="252"/>
      <c r="M210" s="252"/>
      <c r="N210" s="252"/>
      <c r="U210" s="247"/>
      <c r="W210" s="248"/>
      <c r="X210" s="249"/>
      <c r="AE210" s="248"/>
    </row>
    <row r="211" spans="2:31" s="130" customFormat="1" ht="18" customHeight="1" x14ac:dyDescent="0.25">
      <c r="B211" s="238"/>
      <c r="C211" s="130" t="s">
        <v>507</v>
      </c>
      <c r="D211" s="130" t="s">
        <v>508</v>
      </c>
      <c r="E211" s="130" t="s">
        <v>509</v>
      </c>
      <c r="F211" s="241" t="s">
        <v>510</v>
      </c>
      <c r="G211" s="130" t="s">
        <v>511</v>
      </c>
      <c r="H211" s="251" t="s">
        <v>391</v>
      </c>
      <c r="I211" s="130" t="s">
        <v>512</v>
      </c>
      <c r="L211" s="252"/>
      <c r="N211" s="252"/>
      <c r="U211" s="247"/>
      <c r="W211" s="248"/>
      <c r="X211" s="249"/>
      <c r="AE211" s="248"/>
    </row>
    <row r="212" spans="2:31" s="130" customFormat="1" ht="18" customHeight="1" x14ac:dyDescent="0.25">
      <c r="B212" s="238"/>
      <c r="F212" s="241"/>
      <c r="H212" s="251"/>
      <c r="L212" s="252"/>
      <c r="M212" s="252"/>
      <c r="N212" s="252"/>
      <c r="U212" s="247"/>
      <c r="W212" s="248"/>
      <c r="X212" s="249"/>
      <c r="AE212" s="248"/>
    </row>
    <row r="213" spans="2:31" s="130" customFormat="1" ht="18" customHeight="1" x14ac:dyDescent="0.25">
      <c r="B213" s="238"/>
      <c r="F213" s="241"/>
      <c r="H213" s="251"/>
      <c r="L213" s="252"/>
      <c r="M213" s="252"/>
      <c r="N213" s="252"/>
      <c r="U213" s="247"/>
      <c r="W213" s="248"/>
      <c r="X213" s="249"/>
      <c r="AE213" s="248"/>
    </row>
    <row r="214" spans="2:31" s="130" customFormat="1" ht="18" customHeight="1" x14ac:dyDescent="0.25">
      <c r="B214" s="238"/>
      <c r="F214" s="241"/>
      <c r="H214" s="251"/>
      <c r="L214" s="252"/>
      <c r="M214" s="252"/>
      <c r="N214" s="252"/>
      <c r="U214" s="247"/>
      <c r="W214" s="248"/>
      <c r="X214" s="249"/>
      <c r="AE214" s="248"/>
    </row>
    <row r="215" spans="2:31" s="130" customFormat="1" ht="18" customHeight="1" x14ac:dyDescent="0.25">
      <c r="B215" s="238"/>
      <c r="F215" s="241"/>
      <c r="H215" s="251"/>
      <c r="L215" s="252"/>
      <c r="M215" s="252"/>
      <c r="N215" s="252"/>
      <c r="U215" s="247"/>
      <c r="W215" s="248"/>
      <c r="X215" s="249"/>
      <c r="AE215" s="248"/>
    </row>
    <row r="216" spans="2:31" s="130" customFormat="1" ht="18" customHeight="1" x14ac:dyDescent="0.25">
      <c r="B216" s="238"/>
      <c r="F216" s="241"/>
      <c r="H216" s="251"/>
      <c r="L216" s="252"/>
      <c r="M216" s="252"/>
      <c r="N216" s="252"/>
      <c r="U216" s="247"/>
      <c r="W216" s="248"/>
      <c r="X216" s="249"/>
      <c r="AE216" s="248"/>
    </row>
    <row r="217" spans="2:31" s="130" customFormat="1" ht="18" customHeight="1" x14ac:dyDescent="0.25">
      <c r="B217" s="238"/>
      <c r="F217" s="241"/>
      <c r="H217" s="251"/>
      <c r="L217" s="252"/>
      <c r="M217" s="252"/>
      <c r="N217" s="252"/>
      <c r="U217" s="247"/>
      <c r="W217" s="248"/>
      <c r="X217" s="249"/>
      <c r="AE217" s="248"/>
    </row>
    <row r="218" spans="2:31" s="130" customFormat="1" ht="18" customHeight="1" x14ac:dyDescent="0.25">
      <c r="B218" s="238"/>
      <c r="F218" s="241"/>
      <c r="H218" s="251"/>
      <c r="L218" s="252"/>
      <c r="M218" s="252"/>
      <c r="N218" s="252"/>
      <c r="U218" s="247"/>
      <c r="W218" s="248"/>
      <c r="X218" s="249"/>
      <c r="AE218" s="248"/>
    </row>
    <row r="219" spans="2:31" s="130" customFormat="1" ht="18" customHeight="1" x14ac:dyDescent="0.25">
      <c r="B219" s="238"/>
      <c r="F219" s="241"/>
      <c r="H219" s="251"/>
      <c r="L219" s="252"/>
      <c r="M219" s="252"/>
      <c r="N219" s="252"/>
      <c r="U219" s="247"/>
      <c r="W219" s="248"/>
      <c r="X219" s="249"/>
      <c r="AE219" s="248"/>
    </row>
    <row r="220" spans="2:31" s="130" customFormat="1" ht="18" customHeight="1" x14ac:dyDescent="0.25">
      <c r="B220" s="238"/>
      <c r="F220" s="241"/>
      <c r="H220" s="251"/>
      <c r="L220" s="252"/>
      <c r="M220" s="252"/>
      <c r="N220" s="252"/>
      <c r="U220" s="247"/>
      <c r="W220" s="248"/>
      <c r="X220" s="249"/>
      <c r="AE220" s="248"/>
    </row>
    <row r="221" spans="2:31" s="130" customFormat="1" ht="18" customHeight="1" x14ac:dyDescent="0.25">
      <c r="B221" s="238"/>
      <c r="F221" s="241"/>
      <c r="H221" s="251"/>
      <c r="L221" s="252"/>
      <c r="M221" s="252"/>
      <c r="N221" s="252"/>
      <c r="U221" s="247"/>
      <c r="W221" s="248"/>
      <c r="X221" s="249"/>
      <c r="AE221" s="248"/>
    </row>
    <row r="222" spans="2:31" s="130" customFormat="1" ht="18" customHeight="1" x14ac:dyDescent="0.25">
      <c r="B222" s="238"/>
      <c r="F222" s="241"/>
      <c r="H222" s="251"/>
      <c r="L222" s="252"/>
      <c r="M222" s="252"/>
      <c r="N222" s="252"/>
      <c r="U222" s="247"/>
      <c r="W222" s="248"/>
      <c r="X222" s="249"/>
      <c r="AE222" s="248"/>
    </row>
    <row r="223" spans="2:31" s="130" customFormat="1" ht="18" customHeight="1" x14ac:dyDescent="0.25">
      <c r="B223" s="238"/>
      <c r="F223" s="241"/>
      <c r="H223" s="251"/>
      <c r="L223" s="252"/>
      <c r="M223" s="252"/>
      <c r="N223" s="252"/>
      <c r="U223" s="247"/>
      <c r="W223" s="248"/>
      <c r="X223" s="249"/>
      <c r="AE223" s="248"/>
    </row>
    <row r="224" spans="2:31" s="130" customFormat="1" ht="18" customHeight="1" x14ac:dyDescent="0.25">
      <c r="B224" s="238"/>
      <c r="F224" s="241"/>
      <c r="H224" s="251"/>
      <c r="L224" s="252"/>
      <c r="M224" s="252"/>
      <c r="N224" s="252"/>
      <c r="U224" s="247"/>
      <c r="W224" s="248"/>
      <c r="X224" s="249"/>
      <c r="AE224" s="248"/>
    </row>
    <row r="225" spans="2:31" s="130" customFormat="1" ht="18" customHeight="1" x14ac:dyDescent="0.25">
      <c r="B225" s="238"/>
      <c r="F225" s="241"/>
      <c r="H225" s="251"/>
      <c r="L225" s="252"/>
      <c r="M225" s="252"/>
      <c r="N225" s="252"/>
      <c r="U225" s="247"/>
      <c r="W225" s="248"/>
      <c r="X225" s="249"/>
      <c r="AE225" s="248"/>
    </row>
    <row r="226" spans="2:31" s="130" customFormat="1" ht="18" customHeight="1" x14ac:dyDescent="0.25">
      <c r="B226" s="238"/>
      <c r="F226" s="241"/>
      <c r="H226" s="251"/>
      <c r="L226" s="252"/>
      <c r="M226" s="252"/>
      <c r="N226" s="252"/>
      <c r="U226" s="247"/>
      <c r="W226" s="248"/>
      <c r="X226" s="249"/>
      <c r="AE226" s="248"/>
    </row>
    <row r="227" spans="2:31" s="130" customFormat="1" ht="18" customHeight="1" x14ac:dyDescent="0.25">
      <c r="B227" s="238"/>
      <c r="F227" s="241"/>
      <c r="H227" s="251"/>
      <c r="L227" s="252"/>
      <c r="M227" s="252"/>
      <c r="N227" s="252"/>
      <c r="U227" s="247"/>
      <c r="W227" s="248"/>
      <c r="X227" s="249"/>
      <c r="AE227" s="248"/>
    </row>
    <row r="228" spans="2:31" s="130" customFormat="1" ht="18" customHeight="1" x14ac:dyDescent="0.25">
      <c r="B228" s="238"/>
      <c r="F228" s="241"/>
      <c r="H228" s="251"/>
      <c r="L228" s="252"/>
      <c r="M228" s="252"/>
      <c r="N228" s="252"/>
      <c r="U228" s="247"/>
      <c r="W228" s="248"/>
      <c r="X228" s="249"/>
      <c r="AE228" s="248"/>
    </row>
    <row r="229" spans="2:31" s="130" customFormat="1" ht="18" customHeight="1" x14ac:dyDescent="0.25">
      <c r="B229" s="238"/>
      <c r="F229" s="241"/>
      <c r="H229" s="251"/>
      <c r="L229" s="252"/>
      <c r="M229" s="252"/>
      <c r="N229" s="252"/>
      <c r="U229" s="247"/>
      <c r="W229" s="248"/>
      <c r="X229" s="249"/>
      <c r="AE229" s="248"/>
    </row>
    <row r="230" spans="2:31" s="130" customFormat="1" ht="18" customHeight="1" x14ac:dyDescent="0.25">
      <c r="B230" s="238"/>
      <c r="F230" s="241"/>
      <c r="H230" s="251"/>
      <c r="L230" s="252"/>
      <c r="M230" s="252"/>
      <c r="N230" s="252"/>
      <c r="U230" s="247"/>
      <c r="W230" s="248"/>
      <c r="X230" s="249"/>
      <c r="AE230" s="248"/>
    </row>
    <row r="231" spans="2:31" s="130" customFormat="1" ht="18" customHeight="1" x14ac:dyDescent="0.25">
      <c r="B231" s="238"/>
      <c r="F231" s="241"/>
      <c r="H231" s="251"/>
      <c r="L231" s="252"/>
      <c r="M231" s="252"/>
      <c r="N231" s="252"/>
      <c r="U231" s="247"/>
      <c r="W231" s="248"/>
      <c r="X231" s="249"/>
      <c r="AE231" s="248"/>
    </row>
    <row r="232" spans="2:31" s="130" customFormat="1" ht="18" customHeight="1" x14ac:dyDescent="0.25">
      <c r="B232" s="238"/>
      <c r="F232" s="241"/>
      <c r="H232" s="251"/>
      <c r="L232" s="252"/>
      <c r="M232" s="252"/>
      <c r="N232" s="252"/>
      <c r="U232" s="247"/>
      <c r="W232" s="248"/>
      <c r="X232" s="249"/>
      <c r="AE232" s="248"/>
    </row>
    <row r="233" spans="2:31" s="130" customFormat="1" ht="18" customHeight="1" x14ac:dyDescent="0.25">
      <c r="B233" s="238"/>
      <c r="F233" s="241"/>
      <c r="H233" s="251"/>
      <c r="L233" s="252"/>
      <c r="M233" s="252"/>
      <c r="N233" s="252"/>
      <c r="U233" s="247"/>
      <c r="W233" s="248"/>
      <c r="X233" s="249"/>
      <c r="AE233" s="248"/>
    </row>
    <row r="234" spans="2:31" s="130" customFormat="1" ht="18" customHeight="1" x14ac:dyDescent="0.25">
      <c r="B234" s="238"/>
      <c r="F234" s="241"/>
      <c r="H234" s="251"/>
      <c r="L234" s="252"/>
      <c r="M234" s="252"/>
      <c r="N234" s="252"/>
      <c r="U234" s="247"/>
      <c r="W234" s="248"/>
      <c r="X234" s="249"/>
      <c r="AE234" s="248"/>
    </row>
    <row r="235" spans="2:31" s="130" customFormat="1" ht="18" customHeight="1" x14ac:dyDescent="0.25">
      <c r="B235" s="238"/>
      <c r="F235" s="241"/>
      <c r="H235" s="251"/>
      <c r="L235" s="252"/>
      <c r="M235" s="252"/>
      <c r="N235" s="252"/>
      <c r="U235" s="247"/>
      <c r="W235" s="248"/>
      <c r="X235" s="249"/>
      <c r="AE235" s="248"/>
    </row>
    <row r="236" spans="2:31" s="130" customFormat="1" ht="18" customHeight="1" x14ac:dyDescent="0.25">
      <c r="B236" s="238"/>
      <c r="F236" s="241"/>
      <c r="H236" s="251"/>
      <c r="L236" s="252"/>
      <c r="M236" s="252"/>
      <c r="N236" s="252"/>
      <c r="U236" s="247"/>
      <c r="W236" s="248"/>
      <c r="X236" s="249"/>
      <c r="AE236" s="248"/>
    </row>
    <row r="237" spans="2:31" s="130" customFormat="1" ht="18" customHeight="1" x14ac:dyDescent="0.25">
      <c r="B237" s="238"/>
      <c r="F237" s="241"/>
      <c r="H237" s="251"/>
      <c r="L237" s="252"/>
      <c r="M237" s="252"/>
      <c r="N237" s="252"/>
      <c r="U237" s="247"/>
      <c r="W237" s="248"/>
      <c r="X237" s="249"/>
      <c r="AE237" s="248"/>
    </row>
    <row r="238" spans="2:31" s="130" customFormat="1" ht="18" customHeight="1" x14ac:dyDescent="0.25">
      <c r="B238" s="238"/>
      <c r="F238" s="241"/>
      <c r="H238" s="251"/>
      <c r="L238" s="252"/>
      <c r="M238" s="252"/>
      <c r="N238" s="252"/>
      <c r="U238" s="247"/>
      <c r="W238" s="248"/>
      <c r="X238" s="249"/>
      <c r="AE238" s="248"/>
    </row>
    <row r="239" spans="2:31" s="130" customFormat="1" ht="18" customHeight="1" x14ac:dyDescent="0.25">
      <c r="B239" s="238"/>
      <c r="F239" s="241"/>
      <c r="H239" s="251"/>
      <c r="L239" s="252"/>
      <c r="M239" s="252"/>
      <c r="N239" s="252"/>
      <c r="U239" s="247"/>
      <c r="W239" s="248"/>
      <c r="X239" s="249"/>
      <c r="AE239" s="248"/>
    </row>
    <row r="240" spans="2:31" s="130" customFormat="1" ht="18" customHeight="1" x14ac:dyDescent="0.25">
      <c r="B240" s="238"/>
      <c r="F240" s="241"/>
      <c r="H240" s="251"/>
      <c r="L240" s="252"/>
      <c r="M240" s="252"/>
      <c r="N240" s="252"/>
      <c r="U240" s="247"/>
      <c r="W240" s="248"/>
      <c r="X240" s="249"/>
      <c r="AE240" s="248"/>
    </row>
    <row r="241" spans="2:31" s="130" customFormat="1" ht="18" customHeight="1" x14ac:dyDescent="0.25">
      <c r="B241" s="238"/>
      <c r="F241" s="241"/>
      <c r="H241" s="251"/>
      <c r="L241" s="252"/>
      <c r="M241" s="252"/>
      <c r="N241" s="252"/>
      <c r="U241" s="247"/>
      <c r="W241" s="248"/>
      <c r="X241" s="249"/>
      <c r="AE241" s="248"/>
    </row>
    <row r="242" spans="2:31" s="130" customFormat="1" ht="18" customHeight="1" x14ac:dyDescent="0.25">
      <c r="B242" s="238"/>
      <c r="F242" s="241"/>
      <c r="H242" s="251"/>
      <c r="L242" s="252"/>
      <c r="M242" s="252"/>
      <c r="N242" s="252"/>
      <c r="U242" s="247"/>
      <c r="W242" s="248"/>
      <c r="X242" s="249"/>
      <c r="AE242" s="248"/>
    </row>
    <row r="243" spans="2:31" s="130" customFormat="1" ht="18" customHeight="1" x14ac:dyDescent="0.25">
      <c r="B243" s="238"/>
      <c r="F243" s="241"/>
      <c r="H243" s="251"/>
      <c r="L243" s="252"/>
      <c r="M243" s="252"/>
      <c r="N243" s="252"/>
      <c r="U243" s="247"/>
      <c r="W243" s="248"/>
      <c r="X243" s="249"/>
      <c r="AE243" s="248"/>
    </row>
    <row r="244" spans="2:31" s="130" customFormat="1" ht="18" customHeight="1" x14ac:dyDescent="0.25">
      <c r="B244" s="238"/>
      <c r="F244" s="241"/>
      <c r="H244" s="251"/>
      <c r="L244" s="252"/>
      <c r="M244" s="252"/>
      <c r="N244" s="252"/>
      <c r="U244" s="247"/>
      <c r="W244" s="248"/>
      <c r="X244" s="249"/>
      <c r="AE244" s="248"/>
    </row>
    <row r="245" spans="2:31" s="130" customFormat="1" ht="18" customHeight="1" x14ac:dyDescent="0.25">
      <c r="B245" s="238"/>
      <c r="F245" s="241"/>
      <c r="H245" s="251"/>
      <c r="L245" s="252"/>
      <c r="M245" s="252"/>
      <c r="N245" s="252"/>
      <c r="U245" s="247"/>
      <c r="W245" s="248"/>
      <c r="X245" s="249"/>
      <c r="AE245" s="248"/>
    </row>
    <row r="246" spans="2:31" s="130" customFormat="1" ht="18" customHeight="1" x14ac:dyDescent="0.25">
      <c r="B246" s="238"/>
      <c r="F246" s="241"/>
      <c r="H246" s="251"/>
      <c r="L246" s="252"/>
      <c r="M246" s="252"/>
      <c r="N246" s="252"/>
      <c r="U246" s="247"/>
      <c r="W246" s="248"/>
      <c r="X246" s="249"/>
      <c r="AE246" s="248"/>
    </row>
    <row r="247" spans="2:31" s="130" customFormat="1" ht="18" customHeight="1" x14ac:dyDescent="0.25">
      <c r="B247" s="238"/>
      <c r="F247" s="241"/>
      <c r="H247" s="251"/>
      <c r="L247" s="252"/>
      <c r="M247" s="252"/>
      <c r="N247" s="252"/>
      <c r="U247" s="247"/>
      <c r="W247" s="248"/>
      <c r="X247" s="249"/>
      <c r="AE247" s="248"/>
    </row>
    <row r="248" spans="2:31" s="130" customFormat="1" ht="18" customHeight="1" x14ac:dyDescent="0.25">
      <c r="B248" s="238"/>
      <c r="F248" s="241"/>
      <c r="H248" s="251"/>
      <c r="L248" s="252"/>
      <c r="M248" s="252"/>
      <c r="N248" s="252"/>
      <c r="U248" s="247"/>
      <c r="W248" s="248"/>
      <c r="X248" s="249"/>
      <c r="AE248" s="248"/>
    </row>
    <row r="249" spans="2:31" s="130" customFormat="1" ht="18" customHeight="1" x14ac:dyDescent="0.25">
      <c r="B249" s="238"/>
      <c r="F249" s="241"/>
      <c r="H249" s="251"/>
      <c r="L249" s="252"/>
      <c r="M249" s="252"/>
      <c r="N249" s="252"/>
      <c r="U249" s="247"/>
      <c r="W249" s="248"/>
      <c r="X249" s="249"/>
      <c r="AE249" s="248"/>
    </row>
    <row r="250" spans="2:31" s="130" customFormat="1" ht="18" customHeight="1" x14ac:dyDescent="0.25">
      <c r="B250" s="238"/>
      <c r="F250" s="241"/>
      <c r="H250" s="251"/>
      <c r="L250" s="252"/>
      <c r="M250" s="252"/>
      <c r="N250" s="252"/>
      <c r="U250" s="247"/>
      <c r="W250" s="248"/>
      <c r="X250" s="249"/>
      <c r="AE250" s="248"/>
    </row>
    <row r="251" spans="2:31" s="130" customFormat="1" ht="18" customHeight="1" x14ac:dyDescent="0.25">
      <c r="B251" s="238"/>
      <c r="F251" s="241"/>
      <c r="H251" s="251"/>
      <c r="L251" s="252"/>
      <c r="M251" s="252"/>
      <c r="N251" s="252"/>
      <c r="U251" s="247"/>
      <c r="W251" s="248"/>
      <c r="X251" s="249"/>
      <c r="AE251" s="248"/>
    </row>
    <row r="252" spans="2:31" s="130" customFormat="1" ht="18" customHeight="1" x14ac:dyDescent="0.25">
      <c r="B252" s="238"/>
      <c r="F252" s="241"/>
      <c r="H252" s="251"/>
      <c r="L252" s="252"/>
      <c r="M252" s="252"/>
      <c r="N252" s="252"/>
      <c r="U252" s="247"/>
      <c r="W252" s="248"/>
      <c r="X252" s="249"/>
      <c r="AE252" s="248"/>
    </row>
    <row r="253" spans="2:31" s="130" customFormat="1" ht="18" customHeight="1" x14ac:dyDescent="0.25">
      <c r="B253" s="238"/>
      <c r="F253" s="241"/>
      <c r="H253" s="251"/>
      <c r="L253" s="252"/>
      <c r="M253" s="252"/>
      <c r="N253" s="252"/>
      <c r="U253" s="247"/>
      <c r="W253" s="248"/>
      <c r="X253" s="249"/>
      <c r="AE253" s="248"/>
    </row>
    <row r="254" spans="2:31" s="130" customFormat="1" ht="18" customHeight="1" x14ac:dyDescent="0.25">
      <c r="B254" s="238"/>
      <c r="F254" s="241"/>
      <c r="H254" s="251"/>
      <c r="L254" s="252"/>
      <c r="M254" s="252"/>
      <c r="N254" s="252"/>
      <c r="U254" s="247"/>
      <c r="W254" s="248"/>
      <c r="X254" s="249"/>
      <c r="AE254" s="248"/>
    </row>
    <row r="255" spans="2:31" s="130" customFormat="1" ht="18" customHeight="1" x14ac:dyDescent="0.25">
      <c r="B255" s="238"/>
      <c r="F255" s="241"/>
      <c r="H255" s="251"/>
      <c r="L255" s="252"/>
      <c r="M255" s="252"/>
      <c r="N255" s="252"/>
      <c r="U255" s="247"/>
      <c r="W255" s="248"/>
      <c r="X255" s="249"/>
      <c r="AE255" s="248"/>
    </row>
    <row r="256" spans="2:31" s="130" customFormat="1" ht="18" customHeight="1" x14ac:dyDescent="0.25">
      <c r="B256" s="238"/>
      <c r="F256" s="241"/>
      <c r="H256" s="251"/>
      <c r="L256" s="252"/>
      <c r="M256" s="252"/>
      <c r="N256" s="252"/>
      <c r="U256" s="247"/>
      <c r="W256" s="248"/>
      <c r="X256" s="249"/>
      <c r="AE256" s="248"/>
    </row>
    <row r="257" spans="2:31" s="130" customFormat="1" ht="18" customHeight="1" x14ac:dyDescent="0.25">
      <c r="B257" s="238"/>
      <c r="F257" s="241"/>
      <c r="H257" s="251"/>
      <c r="L257" s="252"/>
      <c r="M257" s="252"/>
      <c r="N257" s="252"/>
      <c r="U257" s="247"/>
      <c r="W257" s="248"/>
      <c r="X257" s="249"/>
      <c r="AE257" s="248"/>
    </row>
    <row r="258" spans="2:31" s="130" customFormat="1" ht="18" customHeight="1" x14ac:dyDescent="0.25">
      <c r="B258" s="238"/>
      <c r="F258" s="241"/>
      <c r="H258" s="251"/>
      <c r="L258" s="252"/>
      <c r="M258" s="252"/>
      <c r="N258" s="252"/>
      <c r="U258" s="247"/>
      <c r="W258" s="248"/>
      <c r="X258" s="249"/>
      <c r="AE258" s="248"/>
    </row>
    <row r="259" spans="2:31" s="130" customFormat="1" ht="18" customHeight="1" x14ac:dyDescent="0.25">
      <c r="B259" s="238"/>
      <c r="F259" s="241"/>
      <c r="H259" s="251"/>
      <c r="L259" s="252"/>
      <c r="M259" s="252"/>
      <c r="N259" s="252"/>
      <c r="U259" s="247"/>
      <c r="W259" s="248"/>
      <c r="X259" s="249"/>
      <c r="AE259" s="248"/>
    </row>
    <row r="260" spans="2:31" s="130" customFormat="1" ht="18" customHeight="1" x14ac:dyDescent="0.25">
      <c r="B260" s="238"/>
      <c r="F260" s="241"/>
      <c r="H260" s="251"/>
      <c r="L260" s="252"/>
      <c r="M260" s="252"/>
      <c r="N260" s="252"/>
      <c r="U260" s="247"/>
      <c r="W260" s="248"/>
      <c r="X260" s="249"/>
      <c r="AE260" s="248"/>
    </row>
    <row r="261" spans="2:31" s="130" customFormat="1" ht="18" customHeight="1" x14ac:dyDescent="0.25">
      <c r="B261" s="238"/>
      <c r="F261" s="241"/>
      <c r="H261" s="251"/>
      <c r="L261" s="252"/>
      <c r="M261" s="252"/>
      <c r="N261" s="252"/>
      <c r="U261" s="247"/>
      <c r="W261" s="248"/>
      <c r="X261" s="249"/>
      <c r="AE261" s="248"/>
    </row>
    <row r="262" spans="2:31" s="130" customFormat="1" ht="18" customHeight="1" x14ac:dyDescent="0.25">
      <c r="B262" s="238"/>
      <c r="F262" s="241"/>
      <c r="H262" s="251"/>
      <c r="L262" s="252"/>
      <c r="M262" s="252"/>
      <c r="N262" s="252"/>
      <c r="U262" s="247"/>
      <c r="W262" s="248"/>
      <c r="X262" s="249"/>
      <c r="AE262" s="248"/>
    </row>
    <row r="263" spans="2:31" s="130" customFormat="1" ht="18" customHeight="1" x14ac:dyDescent="0.25">
      <c r="B263" s="238"/>
      <c r="F263" s="241"/>
      <c r="H263" s="251"/>
      <c r="L263" s="252"/>
      <c r="M263" s="252"/>
      <c r="N263" s="252"/>
      <c r="U263" s="247"/>
      <c r="W263" s="248"/>
      <c r="X263" s="249"/>
      <c r="AE263" s="248"/>
    </row>
    <row r="264" spans="2:31" s="130" customFormat="1" ht="18" customHeight="1" x14ac:dyDescent="0.25">
      <c r="B264" s="238"/>
      <c r="F264" s="241"/>
      <c r="H264" s="251"/>
      <c r="L264" s="252"/>
      <c r="M264" s="252"/>
      <c r="N264" s="252"/>
      <c r="U264" s="247"/>
      <c r="W264" s="248"/>
      <c r="X264" s="249"/>
      <c r="AE264" s="248"/>
    </row>
    <row r="265" spans="2:31" s="130" customFormat="1" ht="18" customHeight="1" x14ac:dyDescent="0.25">
      <c r="B265" s="238"/>
      <c r="F265" s="241"/>
      <c r="H265" s="251"/>
      <c r="L265" s="252"/>
      <c r="M265" s="252"/>
      <c r="N265" s="252"/>
      <c r="U265" s="247"/>
      <c r="W265" s="248"/>
      <c r="X265" s="249"/>
      <c r="AE265" s="248"/>
    </row>
    <row r="266" spans="2:31" s="130" customFormat="1" ht="18" customHeight="1" x14ac:dyDescent="0.25">
      <c r="B266" s="238"/>
      <c r="F266" s="241"/>
      <c r="H266" s="251"/>
      <c r="L266" s="252"/>
      <c r="M266" s="252"/>
      <c r="N266" s="252"/>
      <c r="U266" s="247"/>
      <c r="W266" s="248"/>
      <c r="X266" s="249"/>
      <c r="AE266" s="248"/>
    </row>
    <row r="267" spans="2:31" s="130" customFormat="1" ht="18" customHeight="1" x14ac:dyDescent="0.25">
      <c r="B267" s="238"/>
      <c r="F267" s="241"/>
      <c r="H267" s="251"/>
      <c r="L267" s="252"/>
      <c r="M267" s="252"/>
      <c r="N267" s="252"/>
      <c r="U267" s="247"/>
      <c r="W267" s="248"/>
      <c r="X267" s="249"/>
      <c r="AE267" s="248"/>
    </row>
    <row r="268" spans="2:31" s="130" customFormat="1" ht="18" customHeight="1" x14ac:dyDescent="0.25">
      <c r="B268" s="238"/>
      <c r="F268" s="241"/>
      <c r="H268" s="251"/>
      <c r="L268" s="252"/>
      <c r="M268" s="252"/>
      <c r="N268" s="252"/>
      <c r="U268" s="247"/>
      <c r="W268" s="248"/>
      <c r="X268" s="249"/>
      <c r="AE268" s="248"/>
    </row>
    <row r="269" spans="2:31" s="130" customFormat="1" ht="18" customHeight="1" x14ac:dyDescent="0.25">
      <c r="B269" s="238"/>
      <c r="F269" s="241"/>
      <c r="H269" s="251"/>
      <c r="L269" s="252"/>
      <c r="M269" s="252"/>
      <c r="N269" s="252"/>
      <c r="U269" s="247"/>
      <c r="W269" s="248"/>
      <c r="X269" s="249"/>
      <c r="AE269" s="248"/>
    </row>
    <row r="270" spans="2:31" s="130" customFormat="1" ht="18" customHeight="1" x14ac:dyDescent="0.25">
      <c r="B270" s="238"/>
      <c r="F270" s="241"/>
      <c r="H270" s="251"/>
      <c r="L270" s="252"/>
      <c r="M270" s="252"/>
      <c r="N270" s="252"/>
      <c r="U270" s="247"/>
      <c r="W270" s="248"/>
      <c r="X270" s="249"/>
      <c r="AE270" s="248"/>
    </row>
    <row r="271" spans="2:31" s="130" customFormat="1" ht="18" customHeight="1" x14ac:dyDescent="0.25">
      <c r="B271" s="238"/>
      <c r="F271" s="241"/>
      <c r="H271" s="251"/>
      <c r="L271" s="252"/>
      <c r="M271" s="252"/>
      <c r="N271" s="252"/>
      <c r="U271" s="247"/>
      <c r="W271" s="248"/>
      <c r="X271" s="249"/>
      <c r="AE271" s="248"/>
    </row>
    <row r="272" spans="2:31" s="130" customFormat="1" ht="18" customHeight="1" x14ac:dyDescent="0.25">
      <c r="B272" s="238"/>
      <c r="F272" s="241"/>
      <c r="H272" s="251"/>
      <c r="L272" s="252"/>
      <c r="M272" s="252"/>
      <c r="N272" s="252"/>
      <c r="U272" s="247"/>
      <c r="W272" s="248"/>
      <c r="X272" s="249"/>
      <c r="AE272" s="248"/>
    </row>
    <row r="273" spans="2:31" s="130" customFormat="1" ht="18" customHeight="1" x14ac:dyDescent="0.25">
      <c r="B273" s="238"/>
      <c r="F273" s="241"/>
      <c r="H273" s="251"/>
      <c r="L273" s="252"/>
      <c r="M273" s="252"/>
      <c r="N273" s="252"/>
      <c r="U273" s="247"/>
      <c r="W273" s="248"/>
      <c r="X273" s="249"/>
      <c r="AE273" s="248"/>
    </row>
    <row r="274" spans="2:31" s="130" customFormat="1" ht="18" customHeight="1" x14ac:dyDescent="0.25">
      <c r="B274" s="238"/>
      <c r="F274" s="241"/>
      <c r="H274" s="251"/>
      <c r="L274" s="252"/>
      <c r="M274" s="252"/>
      <c r="N274" s="252"/>
      <c r="U274" s="247"/>
      <c r="W274" s="248"/>
      <c r="X274" s="249"/>
      <c r="AE274" s="248"/>
    </row>
    <row r="275" spans="2:31" s="130" customFormat="1" ht="18" customHeight="1" x14ac:dyDescent="0.25">
      <c r="B275" s="238"/>
      <c r="F275" s="241"/>
      <c r="H275" s="251"/>
      <c r="L275" s="252"/>
      <c r="M275" s="252"/>
      <c r="N275" s="252"/>
      <c r="U275" s="247"/>
      <c r="W275" s="248"/>
      <c r="X275" s="249"/>
      <c r="AE275" s="248"/>
    </row>
    <row r="276" spans="2:31" s="130" customFormat="1" ht="18" customHeight="1" x14ac:dyDescent="0.25">
      <c r="B276" s="238"/>
      <c r="F276" s="241"/>
      <c r="H276" s="251"/>
      <c r="L276" s="252"/>
      <c r="M276" s="252"/>
      <c r="N276" s="252"/>
      <c r="U276" s="247"/>
      <c r="W276" s="248"/>
      <c r="X276" s="249"/>
      <c r="AE276" s="248"/>
    </row>
    <row r="277" spans="2:31" s="130" customFormat="1" ht="18" customHeight="1" x14ac:dyDescent="0.25">
      <c r="B277" s="238"/>
      <c r="F277" s="241"/>
      <c r="H277" s="251"/>
      <c r="L277" s="252"/>
      <c r="M277" s="252"/>
      <c r="N277" s="252"/>
      <c r="U277" s="247"/>
      <c r="W277" s="248"/>
      <c r="X277" s="249"/>
      <c r="AE277" s="248"/>
    </row>
    <row r="278" spans="2:31" s="130" customFormat="1" ht="18" customHeight="1" x14ac:dyDescent="0.25">
      <c r="B278" s="238"/>
      <c r="F278" s="241"/>
      <c r="H278" s="251"/>
      <c r="L278" s="252"/>
      <c r="M278" s="252"/>
      <c r="N278" s="252"/>
      <c r="U278" s="247"/>
      <c r="W278" s="248"/>
      <c r="X278" s="249"/>
      <c r="AE278" s="248"/>
    </row>
    <row r="279" spans="2:31" s="130" customFormat="1" ht="18" customHeight="1" x14ac:dyDescent="0.25">
      <c r="B279" s="238"/>
      <c r="F279" s="241"/>
      <c r="H279" s="251"/>
      <c r="L279" s="252"/>
      <c r="M279" s="252"/>
      <c r="N279" s="252"/>
      <c r="U279" s="247"/>
      <c r="W279" s="248"/>
      <c r="X279" s="249"/>
      <c r="AE279" s="248"/>
    </row>
    <row r="280" spans="2:31" s="130" customFormat="1" ht="18" customHeight="1" x14ac:dyDescent="0.25">
      <c r="B280" s="238"/>
      <c r="F280" s="241"/>
      <c r="H280" s="251"/>
      <c r="L280" s="252"/>
      <c r="M280" s="252"/>
      <c r="N280" s="252"/>
      <c r="U280" s="247"/>
      <c r="W280" s="248"/>
      <c r="X280" s="249"/>
      <c r="AE280" s="248"/>
    </row>
    <row r="281" spans="2:31" s="130" customFormat="1" ht="18" customHeight="1" x14ac:dyDescent="0.25">
      <c r="B281" s="238"/>
      <c r="F281" s="241"/>
      <c r="H281" s="251"/>
      <c r="L281" s="252"/>
      <c r="M281" s="252"/>
      <c r="N281" s="252"/>
      <c r="U281" s="247"/>
      <c r="W281" s="248"/>
      <c r="X281" s="249"/>
      <c r="AE281" s="248"/>
    </row>
    <row r="282" spans="2:31" s="130" customFormat="1" ht="18" customHeight="1" x14ac:dyDescent="0.25">
      <c r="B282" s="238"/>
      <c r="F282" s="241"/>
      <c r="H282" s="251"/>
      <c r="L282" s="252"/>
      <c r="M282" s="252"/>
      <c r="N282" s="252"/>
      <c r="U282" s="247"/>
      <c r="W282" s="248"/>
      <c r="X282" s="249"/>
      <c r="AE282" s="248"/>
    </row>
    <row r="283" spans="2:31" s="130" customFormat="1" ht="18" customHeight="1" x14ac:dyDescent="0.25">
      <c r="B283" s="238"/>
      <c r="F283" s="241"/>
      <c r="H283" s="251"/>
      <c r="L283" s="252"/>
      <c r="M283" s="252"/>
      <c r="N283" s="252"/>
      <c r="U283" s="247"/>
      <c r="W283" s="248"/>
      <c r="X283" s="249"/>
      <c r="AE283" s="248"/>
    </row>
    <row r="284" spans="2:31" s="130" customFormat="1" ht="18" customHeight="1" x14ac:dyDescent="0.25">
      <c r="B284" s="238"/>
      <c r="F284" s="241"/>
      <c r="H284" s="251"/>
      <c r="L284" s="252"/>
      <c r="M284" s="252"/>
      <c r="N284" s="252"/>
      <c r="U284" s="247"/>
      <c r="W284" s="248"/>
      <c r="X284" s="249"/>
      <c r="AE284" s="248"/>
    </row>
    <row r="285" spans="2:31" s="130" customFormat="1" ht="18" customHeight="1" x14ac:dyDescent="0.25">
      <c r="B285" s="238"/>
      <c r="F285" s="241"/>
      <c r="H285" s="251"/>
      <c r="L285" s="252"/>
      <c r="M285" s="252"/>
      <c r="N285" s="252"/>
      <c r="U285" s="247"/>
      <c r="W285" s="248"/>
      <c r="X285" s="249"/>
      <c r="AE285" s="248"/>
    </row>
    <row r="286" spans="2:31" s="130" customFormat="1" ht="18" customHeight="1" x14ac:dyDescent="0.25">
      <c r="B286" s="238"/>
      <c r="F286" s="241"/>
      <c r="H286" s="251"/>
      <c r="L286" s="252"/>
      <c r="M286" s="252"/>
      <c r="N286" s="252"/>
      <c r="U286" s="247"/>
      <c r="W286" s="248"/>
      <c r="X286" s="249"/>
      <c r="AE286" s="248"/>
    </row>
    <row r="287" spans="2:31" s="130" customFormat="1" ht="18" customHeight="1" x14ac:dyDescent="0.25">
      <c r="B287" s="238"/>
      <c r="F287" s="241"/>
      <c r="H287" s="251"/>
      <c r="L287" s="252"/>
      <c r="M287" s="252"/>
      <c r="N287" s="252"/>
      <c r="U287" s="247"/>
      <c r="W287" s="248"/>
      <c r="X287" s="249"/>
      <c r="AE287" s="248"/>
    </row>
    <row r="288" spans="2:31" s="130" customFormat="1" ht="18" customHeight="1" x14ac:dyDescent="0.25">
      <c r="B288" s="238"/>
      <c r="F288" s="241"/>
      <c r="H288" s="251"/>
      <c r="L288" s="252"/>
      <c r="M288" s="252"/>
      <c r="N288" s="252"/>
      <c r="U288" s="247"/>
      <c r="W288" s="248"/>
      <c r="X288" s="249"/>
      <c r="AE288" s="248"/>
    </row>
    <row r="289" spans="1:31" s="130" customFormat="1" ht="18" customHeight="1" x14ac:dyDescent="0.25">
      <c r="B289" s="238"/>
      <c r="F289" s="241"/>
      <c r="H289" s="251"/>
      <c r="L289" s="252"/>
      <c r="M289" s="252"/>
      <c r="N289" s="252"/>
      <c r="U289" s="247"/>
      <c r="W289" s="248"/>
      <c r="X289" s="249"/>
      <c r="AE289" s="248"/>
    </row>
    <row r="290" spans="1:31" s="130" customFormat="1" ht="18" customHeight="1" x14ac:dyDescent="0.25">
      <c r="B290" s="238"/>
      <c r="F290" s="241"/>
      <c r="H290" s="251"/>
      <c r="L290" s="252"/>
      <c r="M290" s="252"/>
      <c r="N290" s="252"/>
      <c r="U290" s="247"/>
      <c r="W290" s="248"/>
      <c r="X290" s="249"/>
      <c r="AE290" s="248"/>
    </row>
    <row r="291" spans="1:31" s="130" customFormat="1" ht="18" customHeight="1" x14ac:dyDescent="0.25">
      <c r="B291" s="238"/>
      <c r="F291" s="241"/>
      <c r="H291" s="251"/>
      <c r="L291" s="252"/>
      <c r="M291" s="252"/>
      <c r="N291" s="252"/>
      <c r="U291" s="247"/>
      <c r="W291" s="248"/>
      <c r="X291" s="249"/>
      <c r="AE291" s="248"/>
    </row>
    <row r="292" spans="1:31" s="130" customFormat="1" ht="18" customHeight="1" x14ac:dyDescent="0.25">
      <c r="B292" s="238"/>
      <c r="F292" s="241"/>
      <c r="H292" s="251"/>
      <c r="L292" s="252"/>
      <c r="M292" s="252"/>
      <c r="N292" s="252"/>
      <c r="U292" s="247"/>
      <c r="W292" s="248"/>
      <c r="X292" s="249"/>
      <c r="AE292" s="248"/>
    </row>
    <row r="293" spans="1:31" s="130" customFormat="1" ht="18" customHeight="1" x14ac:dyDescent="0.25">
      <c r="B293" s="238"/>
      <c r="F293" s="241"/>
      <c r="H293" s="251"/>
      <c r="L293" s="252"/>
      <c r="M293" s="252"/>
      <c r="N293" s="252"/>
      <c r="U293" s="247"/>
      <c r="W293" s="248"/>
      <c r="X293" s="249"/>
      <c r="AE293" s="248"/>
    </row>
    <row r="294" spans="1:31" s="130" customFormat="1" ht="18" customHeight="1" x14ac:dyDescent="0.25">
      <c r="B294" s="238"/>
      <c r="F294" s="241"/>
      <c r="H294" s="251"/>
      <c r="L294" s="252"/>
      <c r="M294" s="252"/>
      <c r="N294" s="252"/>
      <c r="U294" s="247"/>
      <c r="W294" s="248"/>
      <c r="X294" s="249"/>
      <c r="AE294" s="248"/>
    </row>
    <row r="295" spans="1:31" s="130" customFormat="1" ht="18" customHeight="1" x14ac:dyDescent="0.25">
      <c r="B295" s="238"/>
      <c r="F295" s="241"/>
      <c r="H295" s="251"/>
      <c r="L295" s="252"/>
      <c r="M295" s="252"/>
      <c r="N295" s="252"/>
      <c r="U295" s="247"/>
      <c r="W295" s="248"/>
      <c r="X295" s="249"/>
      <c r="AE295" s="248"/>
    </row>
    <row r="296" spans="1:31" s="130" customFormat="1" ht="18" customHeight="1" x14ac:dyDescent="0.25">
      <c r="B296" s="238"/>
      <c r="F296" s="241"/>
      <c r="H296" s="251"/>
      <c r="L296" s="252"/>
      <c r="M296" s="252"/>
      <c r="N296" s="252"/>
      <c r="U296" s="247"/>
      <c r="W296" s="248"/>
      <c r="X296" s="249"/>
      <c r="AE296" s="248"/>
    </row>
    <row r="297" spans="1:31" s="130" customFormat="1" ht="18" customHeight="1" x14ac:dyDescent="0.25">
      <c r="B297" s="238"/>
      <c r="F297" s="241"/>
      <c r="H297" s="251"/>
      <c r="L297" s="252"/>
      <c r="M297" s="252"/>
      <c r="N297" s="252"/>
      <c r="U297" s="247"/>
      <c r="W297" s="248"/>
      <c r="X297" s="249"/>
      <c r="AE297" s="248"/>
    </row>
    <row r="298" spans="1:31" s="130" customFormat="1" ht="18" customHeight="1" x14ac:dyDescent="0.25">
      <c r="B298" s="238"/>
      <c r="F298" s="241"/>
      <c r="H298" s="251"/>
      <c r="L298" s="252"/>
      <c r="M298" s="252"/>
      <c r="N298" s="252"/>
      <c r="U298" s="247"/>
      <c r="W298" s="248"/>
      <c r="X298" s="249"/>
      <c r="AE298" s="248"/>
    </row>
    <row r="299" spans="1:31" s="130" customFormat="1" ht="18" customHeight="1" x14ac:dyDescent="0.25">
      <c r="B299" s="238"/>
      <c r="F299" s="241"/>
      <c r="H299" s="251"/>
      <c r="L299" s="252"/>
      <c r="M299" s="252"/>
      <c r="N299" s="252"/>
      <c r="U299" s="247"/>
      <c r="W299" s="248"/>
      <c r="X299" s="249"/>
      <c r="AE299" s="248"/>
    </row>
    <row r="300" spans="1:31" s="130" customFormat="1" ht="18" customHeight="1" x14ac:dyDescent="0.25">
      <c r="B300" s="238"/>
      <c r="F300" s="241"/>
      <c r="H300" s="251"/>
      <c r="L300" s="252"/>
      <c r="M300" s="252"/>
      <c r="N300" s="252"/>
      <c r="U300" s="247"/>
      <c r="W300" s="248"/>
      <c r="X300" s="249"/>
      <c r="AE300" s="248"/>
    </row>
    <row r="301" spans="1:31" s="130" customFormat="1" ht="18" customHeight="1" x14ac:dyDescent="0.25">
      <c r="B301" s="238"/>
      <c r="F301" s="241"/>
      <c r="H301" s="251"/>
      <c r="L301" s="252"/>
      <c r="M301" s="252"/>
      <c r="N301" s="252"/>
      <c r="U301" s="247"/>
      <c r="W301" s="248"/>
      <c r="X301" s="249"/>
      <c r="AE301" s="248"/>
    </row>
    <row r="302" spans="1:31" s="130" customFormat="1" ht="18" customHeight="1" x14ac:dyDescent="0.25">
      <c r="B302" s="238"/>
      <c r="F302" s="241"/>
      <c r="H302" s="251"/>
      <c r="L302" s="252"/>
      <c r="M302" s="252"/>
      <c r="N302" s="252"/>
      <c r="U302" s="247"/>
      <c r="W302" s="248"/>
      <c r="X302" s="249"/>
      <c r="AE302" s="248"/>
    </row>
    <row r="303" spans="1:31" s="130" customFormat="1" ht="18" customHeight="1" x14ac:dyDescent="0.25">
      <c r="A303" s="250" t="s">
        <v>351</v>
      </c>
      <c r="B303" s="238"/>
      <c r="F303" s="241"/>
      <c r="H303" s="251"/>
      <c r="L303" s="252"/>
      <c r="M303" s="252"/>
      <c r="N303" s="252"/>
      <c r="U303" s="247"/>
      <c r="W303" s="248"/>
      <c r="X303" s="249"/>
      <c r="AE303" s="248"/>
    </row>
    <row r="304" spans="1:31" x14ac:dyDescent="0.25">
      <c r="A304" s="254" t="s">
        <v>358</v>
      </c>
    </row>
    <row r="305" spans="1:1" x14ac:dyDescent="0.25">
      <c r="A305" s="255" t="s">
        <v>365</v>
      </c>
    </row>
    <row r="306" spans="1:1" x14ac:dyDescent="0.25">
      <c r="A306" s="257" t="s">
        <v>370</v>
      </c>
    </row>
    <row r="307" spans="1:1" x14ac:dyDescent="0.25">
      <c r="A307" s="259" t="s">
        <v>377</v>
      </c>
    </row>
    <row r="308" spans="1:1" x14ac:dyDescent="0.25">
      <c r="A308" s="261" t="s">
        <v>384</v>
      </c>
    </row>
    <row r="309" spans="1:1" x14ac:dyDescent="0.25">
      <c r="A309" s="262" t="s">
        <v>391</v>
      </c>
    </row>
    <row r="310" spans="1:1" x14ac:dyDescent="0.25">
      <c r="A310" s="263" t="s">
        <v>392</v>
      </c>
    </row>
    <row r="311" spans="1:1" x14ac:dyDescent="0.25">
      <c r="A311" s="264" t="s">
        <v>393</v>
      </c>
    </row>
    <row r="312" spans="1:1" x14ac:dyDescent="0.25">
      <c r="A312" s="267" t="s">
        <v>349</v>
      </c>
    </row>
    <row r="313" spans="1:1" x14ac:dyDescent="0.25">
      <c r="A313" s="269" t="s">
        <v>404</v>
      </c>
    </row>
    <row r="314" spans="1:1" x14ac:dyDescent="0.25">
      <c r="A314" s="270" t="s">
        <v>410</v>
      </c>
    </row>
    <row r="315" spans="1:1" x14ac:dyDescent="0.25">
      <c r="A315" s="270" t="s">
        <v>417</v>
      </c>
    </row>
    <row r="316" spans="1:1" x14ac:dyDescent="0.25">
      <c r="A316" s="270" t="s">
        <v>423</v>
      </c>
    </row>
    <row r="317" spans="1:1" x14ac:dyDescent="0.25">
      <c r="A317" s="270" t="s">
        <v>430</v>
      </c>
    </row>
    <row r="318" spans="1:1" x14ac:dyDescent="0.25">
      <c r="A318" s="270" t="s">
        <v>436</v>
      </c>
    </row>
    <row r="319" spans="1:1" x14ac:dyDescent="0.25">
      <c r="A319" s="270" t="s">
        <v>443</v>
      </c>
    </row>
  </sheetData>
  <conditionalFormatting sqref="H13 H1 H7:H11 H22:H30 H15:H20 H34:H35 H44:H48 H37:H42 H50:H55 H210 H57:H100 H179:H183 H212:H1048576 H185:H208 H102:H177 H3:H5">
    <cfRule type="cellIs" dxfId="1310" priority="346" operator="equal">
      <formula>"Psybreaks"</formula>
    </cfRule>
    <cfRule type="cellIs" dxfId="1309" priority="347" operator="equal">
      <formula>"Dark Psy"</formula>
    </cfRule>
    <cfRule type="cellIs" dxfId="1308" priority="348" operator="equal">
      <formula>"Psybient"</formula>
    </cfRule>
    <cfRule type="cellIs" dxfId="1307" priority="349" operator="equal">
      <formula>"Psytech"</formula>
    </cfRule>
    <cfRule type="cellIs" dxfId="1306" priority="350" operator="equal">
      <formula>"Psygressive"</formula>
    </cfRule>
    <cfRule type="cellIs" dxfId="1305" priority="351" operator="equal">
      <formula>"Twilight"</formula>
    </cfRule>
    <cfRule type="cellIs" dxfId="1304" priority="352" operator="equal">
      <formula>"Hi Tech"</formula>
    </cfRule>
    <cfRule type="cellIs" dxfId="1303" priority="353" operator="equal">
      <formula>"Forest"</formula>
    </cfRule>
    <cfRule type="cellIs" dxfId="1302" priority="354" operator="equal">
      <formula>"Full On"</formula>
    </cfRule>
    <cfRule type="cellIs" dxfId="1301" priority="355" operator="equal">
      <formula>"Prog Psy"</formula>
    </cfRule>
    <cfRule type="cellIs" dxfId="1300" priority="356" operator="equal">
      <formula>"PsyTrance"</formula>
    </cfRule>
  </conditionalFormatting>
  <conditionalFormatting sqref="H14">
    <cfRule type="cellIs" dxfId="1299" priority="335" operator="equal">
      <formula>"Psybreaks"</formula>
    </cfRule>
    <cfRule type="cellIs" dxfId="1298" priority="336" operator="equal">
      <formula>"Dark Psy"</formula>
    </cfRule>
    <cfRule type="cellIs" dxfId="1297" priority="337" operator="equal">
      <formula>"Psybient"</formula>
    </cfRule>
    <cfRule type="cellIs" dxfId="1296" priority="338" operator="equal">
      <formula>"Psytech"</formula>
    </cfRule>
    <cfRule type="cellIs" dxfId="1295" priority="339" operator="equal">
      <formula>"Psygressive"</formula>
    </cfRule>
    <cfRule type="cellIs" dxfId="1294" priority="340" operator="equal">
      <formula>"Twilight"</formula>
    </cfRule>
    <cfRule type="cellIs" dxfId="1293" priority="341" operator="equal">
      <formula>"Hi Tech"</formula>
    </cfRule>
    <cfRule type="cellIs" dxfId="1292" priority="342" operator="equal">
      <formula>"Forest"</formula>
    </cfRule>
    <cfRule type="cellIs" dxfId="1291" priority="343" operator="equal">
      <formula>"Full On"</formula>
    </cfRule>
    <cfRule type="cellIs" dxfId="1290" priority="344" operator="equal">
      <formula>"Prog Psy"</formula>
    </cfRule>
    <cfRule type="cellIs" dxfId="1289" priority="345" operator="equal">
      <formula>"PsyTrance"</formula>
    </cfRule>
  </conditionalFormatting>
  <conditionalFormatting sqref="H12">
    <cfRule type="cellIs" dxfId="1288" priority="324" operator="equal">
      <formula>"Psybreaks"</formula>
    </cfRule>
    <cfRule type="cellIs" dxfId="1287" priority="325" operator="equal">
      <formula>"Dark Psy"</formula>
    </cfRule>
    <cfRule type="cellIs" dxfId="1286" priority="326" operator="equal">
      <formula>"Psybient"</formula>
    </cfRule>
    <cfRule type="cellIs" dxfId="1285" priority="327" operator="equal">
      <formula>"Psytech"</formula>
    </cfRule>
    <cfRule type="cellIs" dxfId="1284" priority="328" operator="equal">
      <formula>"Psygressive"</formula>
    </cfRule>
    <cfRule type="cellIs" dxfId="1283" priority="329" operator="equal">
      <formula>"Twilight"</formula>
    </cfRule>
    <cfRule type="cellIs" dxfId="1282" priority="330" operator="equal">
      <formula>"Hi Tech"</formula>
    </cfRule>
    <cfRule type="cellIs" dxfId="1281" priority="331" operator="equal">
      <formula>"Forest"</formula>
    </cfRule>
    <cfRule type="cellIs" dxfId="1280" priority="332" operator="equal">
      <formula>"Full On"</formula>
    </cfRule>
    <cfRule type="cellIs" dxfId="1279" priority="333" operator="equal">
      <formula>"Prog Psy"</formula>
    </cfRule>
    <cfRule type="cellIs" dxfId="1278" priority="334" operator="equal">
      <formula>"PsyTrance"</formula>
    </cfRule>
  </conditionalFormatting>
  <conditionalFormatting sqref="H43">
    <cfRule type="cellIs" dxfId="1277" priority="313" operator="equal">
      <formula>"Psybreaks"</formula>
    </cfRule>
    <cfRule type="cellIs" dxfId="1276" priority="314" operator="equal">
      <formula>"Dark Psy"</formula>
    </cfRule>
    <cfRule type="cellIs" dxfId="1275" priority="315" operator="equal">
      <formula>"Psybient"</formula>
    </cfRule>
    <cfRule type="cellIs" dxfId="1274" priority="316" operator="equal">
      <formula>"Psytech"</formula>
    </cfRule>
    <cfRule type="cellIs" dxfId="1273" priority="317" operator="equal">
      <formula>"Psygressive"</formula>
    </cfRule>
    <cfRule type="cellIs" dxfId="1272" priority="318" operator="equal">
      <formula>"Twilight"</formula>
    </cfRule>
    <cfRule type="cellIs" dxfId="1271" priority="319" operator="equal">
      <formula>"Hi Tech"</formula>
    </cfRule>
    <cfRule type="cellIs" dxfId="1270" priority="320" operator="equal">
      <formula>"Forest"</formula>
    </cfRule>
    <cfRule type="cellIs" dxfId="1269" priority="321" operator="equal">
      <formula>"Full On"</formula>
    </cfRule>
    <cfRule type="cellIs" dxfId="1268" priority="322" operator="equal">
      <formula>"Prog Psy"</formula>
    </cfRule>
    <cfRule type="cellIs" dxfId="1267" priority="323" operator="equal">
      <formula>"PsyTrance"</formula>
    </cfRule>
  </conditionalFormatting>
  <conditionalFormatting sqref="H31:H33">
    <cfRule type="cellIs" dxfId="1266" priority="302" operator="equal">
      <formula>"Psybreaks"</formula>
    </cfRule>
    <cfRule type="cellIs" dxfId="1265" priority="303" operator="equal">
      <formula>"Dark Psy"</formula>
    </cfRule>
    <cfRule type="cellIs" dxfId="1264" priority="304" operator="equal">
      <formula>"Psybient"</formula>
    </cfRule>
    <cfRule type="cellIs" dxfId="1263" priority="305" operator="equal">
      <formula>"Psytech"</formula>
    </cfRule>
    <cfRule type="cellIs" dxfId="1262" priority="306" operator="equal">
      <formula>"Psygressive"</formula>
    </cfRule>
    <cfRule type="cellIs" dxfId="1261" priority="307" operator="equal">
      <formula>"Twilight"</formula>
    </cfRule>
    <cfRule type="cellIs" dxfId="1260" priority="308" operator="equal">
      <formula>"Hi Tech"</formula>
    </cfRule>
    <cfRule type="cellIs" dxfId="1259" priority="309" operator="equal">
      <formula>"Forest"</formula>
    </cfRule>
    <cfRule type="cellIs" dxfId="1258" priority="310" operator="equal">
      <formula>"Full On"</formula>
    </cfRule>
    <cfRule type="cellIs" dxfId="1257" priority="311" operator="equal">
      <formula>"Prog Psy"</formula>
    </cfRule>
    <cfRule type="cellIs" dxfId="1256" priority="312" operator="equal">
      <formula>"PsyTrance"</formula>
    </cfRule>
  </conditionalFormatting>
  <conditionalFormatting sqref="H6">
    <cfRule type="cellIs" dxfId="1255" priority="291" operator="equal">
      <formula>"Psybreaks"</formula>
    </cfRule>
    <cfRule type="cellIs" dxfId="1254" priority="292" operator="equal">
      <formula>"Dark Psy"</formula>
    </cfRule>
    <cfRule type="cellIs" dxfId="1253" priority="293" operator="equal">
      <formula>"Psybient"</formula>
    </cfRule>
    <cfRule type="cellIs" dxfId="1252" priority="294" operator="equal">
      <formula>"Psytech"</formula>
    </cfRule>
    <cfRule type="cellIs" dxfId="1251" priority="295" operator="equal">
      <formula>"Psygressive"</formula>
    </cfRule>
    <cfRule type="cellIs" dxfId="1250" priority="296" operator="equal">
      <formula>"Twilight"</formula>
    </cfRule>
    <cfRule type="cellIs" dxfId="1249" priority="297" operator="equal">
      <formula>"Hi Tech"</formula>
    </cfRule>
    <cfRule type="cellIs" dxfId="1248" priority="298" operator="equal">
      <formula>"Forest"</formula>
    </cfRule>
    <cfRule type="cellIs" dxfId="1247" priority="299" operator="equal">
      <formula>"Full On"</formula>
    </cfRule>
    <cfRule type="cellIs" dxfId="1246" priority="300" operator="equal">
      <formula>"Prog Psy"</formula>
    </cfRule>
    <cfRule type="cellIs" dxfId="1245" priority="301" operator="equal">
      <formula>"PsyTrance"</formula>
    </cfRule>
  </conditionalFormatting>
  <conditionalFormatting sqref="H21">
    <cfRule type="cellIs" dxfId="1244" priority="280" operator="equal">
      <formula>"Psybreaks"</formula>
    </cfRule>
    <cfRule type="cellIs" dxfId="1243" priority="281" operator="equal">
      <formula>"Dark Psy"</formula>
    </cfRule>
    <cfRule type="cellIs" dxfId="1242" priority="282" operator="equal">
      <formula>"Psybient"</formula>
    </cfRule>
    <cfRule type="cellIs" dxfId="1241" priority="283" operator="equal">
      <formula>"Psytech"</formula>
    </cfRule>
    <cfRule type="cellIs" dxfId="1240" priority="284" operator="equal">
      <formula>"Psygressive"</formula>
    </cfRule>
    <cfRule type="cellIs" dxfId="1239" priority="285" operator="equal">
      <formula>"Twilight"</formula>
    </cfRule>
    <cfRule type="cellIs" dxfId="1238" priority="286" operator="equal">
      <formula>"Hi Tech"</formula>
    </cfRule>
    <cfRule type="cellIs" dxfId="1237" priority="287" operator="equal">
      <formula>"Forest"</formula>
    </cfRule>
    <cfRule type="cellIs" dxfId="1236" priority="288" operator="equal">
      <formula>"Full On"</formula>
    </cfRule>
    <cfRule type="cellIs" dxfId="1235" priority="289" operator="equal">
      <formula>"Prog Psy"</formula>
    </cfRule>
    <cfRule type="cellIs" dxfId="1234" priority="290" operator="equal">
      <formula>"PsyTrance"</formula>
    </cfRule>
  </conditionalFormatting>
  <conditionalFormatting sqref="I49">
    <cfRule type="cellIs" dxfId="1233" priority="249" operator="between">
      <formula>0.67</formula>
      <formula>1</formula>
    </cfRule>
    <cfRule type="cellIs" dxfId="1232" priority="250" operator="between">
      <formula>0.33</formula>
      <formula>0.66</formula>
    </cfRule>
  </conditionalFormatting>
  <conditionalFormatting sqref="I49">
    <cfRule type="cellIs" dxfId="1231" priority="246" operator="equal">
      <formula>"Elysium"</formula>
    </cfRule>
    <cfRule type="cellIs" dxfId="1230" priority="247" operator="equal">
      <formula>"Wild Horses"</formula>
    </cfRule>
    <cfRule type="cellIs" dxfId="1229" priority="248" operator="equal">
      <formula>"AI"</formula>
    </cfRule>
  </conditionalFormatting>
  <conditionalFormatting sqref="B49">
    <cfRule type="cellIs" dxfId="1228" priority="270" operator="equal">
      <formula>"Low"</formula>
    </cfRule>
    <cfRule type="cellIs" dxfId="1227" priority="271" operator="equal">
      <formula>"Medium"</formula>
    </cfRule>
    <cfRule type="cellIs" dxfId="1226" priority="272" operator="equal">
      <formula>"High"</formula>
    </cfRule>
  </conditionalFormatting>
  <conditionalFormatting sqref="C49:E49">
    <cfRule type="cellIs" dxfId="1225" priority="267" operator="equal">
      <formula>"Yemaya Festival"</formula>
    </cfRule>
    <cfRule type="cellIs" dxfId="1224" priority="268" operator="equal">
      <formula>"Industrial Jungle"</formula>
    </cfRule>
    <cfRule type="cellIs" dxfId="1223" priority="269" operator="equal">
      <formula>"Odyssey"</formula>
    </cfRule>
  </conditionalFormatting>
  <conditionalFormatting sqref="C49:E49">
    <cfRule type="cellIs" dxfId="1222" priority="264" operator="equal">
      <formula>"Elysium"</formula>
    </cfRule>
    <cfRule type="cellIs" dxfId="1221" priority="265" operator="equal">
      <formula>"Wild Horses"</formula>
    </cfRule>
    <cfRule type="cellIs" dxfId="1220" priority="266" operator="equal">
      <formula>"AI"</formula>
    </cfRule>
  </conditionalFormatting>
  <conditionalFormatting sqref="D49:E49">
    <cfRule type="cellIs" dxfId="1219" priority="262" operator="between">
      <formula>0.67</formula>
      <formula>1</formula>
    </cfRule>
    <cfRule type="cellIs" dxfId="1218" priority="263" operator="between">
      <formula>0.33</formula>
      <formula>0.66</formula>
    </cfRule>
  </conditionalFormatting>
  <conditionalFormatting sqref="C49">
    <cfRule type="cellIs" dxfId="1217" priority="261" operator="equal">
      <formula>"All"</formula>
    </cfRule>
  </conditionalFormatting>
  <conditionalFormatting sqref="D49">
    <cfRule type="cellIs" dxfId="1216" priority="257" operator="equal">
      <formula>"Other"</formula>
    </cfRule>
    <cfRule type="cellIs" dxfId="1215" priority="258" operator="equal">
      <formula>"Team"</formula>
    </cfRule>
    <cfRule type="cellIs" dxfId="1214" priority="259" operator="equal">
      <formula>"Bri"</formula>
    </cfRule>
    <cfRule type="cellIs" dxfId="1213" priority="260" operator="equal">
      <formula>"UE"</formula>
    </cfRule>
  </conditionalFormatting>
  <conditionalFormatting sqref="I49">
    <cfRule type="cellIs" dxfId="1212" priority="254" operator="equal">
      <formula>"Yemaya Festival"</formula>
    </cfRule>
    <cfRule type="cellIs" dxfId="1211" priority="255" operator="equal">
      <formula>"Industrial Jungle"</formula>
    </cfRule>
    <cfRule type="cellIs" dxfId="1210" priority="256" operator="equal">
      <formula>"Odyssey"</formula>
    </cfRule>
  </conditionalFormatting>
  <conditionalFormatting sqref="H49">
    <cfRule type="cellIs" dxfId="1209" priority="251" operator="equal">
      <formula>"Low"</formula>
    </cfRule>
    <cfRule type="cellIs" dxfId="1208" priority="252" operator="equal">
      <formula>"Medium"</formula>
    </cfRule>
    <cfRule type="cellIs" dxfId="1207" priority="253" operator="equal">
      <formula>"High"</formula>
    </cfRule>
  </conditionalFormatting>
  <conditionalFormatting sqref="K49">
    <cfRule type="cellIs" dxfId="1206" priority="243" operator="equal">
      <formula>"Low"</formula>
    </cfRule>
    <cfRule type="cellIs" dxfId="1205" priority="244" operator="equal">
      <formula>"Medium"</formula>
    </cfRule>
    <cfRule type="cellIs" dxfId="1204" priority="245" operator="equal">
      <formula>"High"</formula>
    </cfRule>
  </conditionalFormatting>
  <conditionalFormatting sqref="L49">
    <cfRule type="cellIs" dxfId="1203" priority="240" operator="equal">
      <formula>"Yemaya Festival"</formula>
    </cfRule>
    <cfRule type="cellIs" dxfId="1202" priority="241" operator="equal">
      <formula>"Industrial Jungle"</formula>
    </cfRule>
    <cfRule type="cellIs" dxfId="1201" priority="242" operator="equal">
      <formula>"Odyssey"</formula>
    </cfRule>
  </conditionalFormatting>
  <conditionalFormatting sqref="L49">
    <cfRule type="cellIs" dxfId="1200" priority="237" operator="equal">
      <formula>"Elysium"</formula>
    </cfRule>
    <cfRule type="cellIs" dxfId="1199" priority="238" operator="equal">
      <formula>"Wild Horses"</formula>
    </cfRule>
    <cfRule type="cellIs" dxfId="1198" priority="239" operator="equal">
      <formula>"AI"</formula>
    </cfRule>
  </conditionalFormatting>
  <conditionalFormatting sqref="L49">
    <cfRule type="cellIs" dxfId="1197" priority="236" operator="equal">
      <formula>"All"</formula>
    </cfRule>
  </conditionalFormatting>
  <conditionalFormatting sqref="M49:N49">
    <cfRule type="cellIs" dxfId="1196" priority="233" operator="equal">
      <formula>"Yemaya Festival"</formula>
    </cfRule>
    <cfRule type="cellIs" dxfId="1195" priority="234" operator="equal">
      <formula>"Industrial Jungle"</formula>
    </cfRule>
    <cfRule type="cellIs" dxfId="1194" priority="235" operator="equal">
      <formula>"Odyssey"</formula>
    </cfRule>
  </conditionalFormatting>
  <conditionalFormatting sqref="M49:N49">
    <cfRule type="cellIs" dxfId="1193" priority="230" operator="equal">
      <formula>"Elysium"</formula>
    </cfRule>
    <cfRule type="cellIs" dxfId="1192" priority="231" operator="equal">
      <formula>"Wild Horses"</formula>
    </cfRule>
    <cfRule type="cellIs" dxfId="1191" priority="232" operator="equal">
      <formula>"AI"</formula>
    </cfRule>
  </conditionalFormatting>
  <conditionalFormatting sqref="M49:N49">
    <cfRule type="cellIs" dxfId="1190" priority="228" operator="between">
      <formula>0.67</formula>
      <formula>1</formula>
    </cfRule>
    <cfRule type="cellIs" dxfId="1189" priority="229" operator="between">
      <formula>0.33</formula>
      <formula>0.66</formula>
    </cfRule>
  </conditionalFormatting>
  <conditionalFormatting sqref="M49">
    <cfRule type="cellIs" dxfId="1188" priority="224" operator="equal">
      <formula>"Other"</formula>
    </cfRule>
    <cfRule type="cellIs" dxfId="1187" priority="225" operator="equal">
      <formula>"Team"</formula>
    </cfRule>
    <cfRule type="cellIs" dxfId="1186" priority="226" operator="equal">
      <formula>"Bri"</formula>
    </cfRule>
    <cfRule type="cellIs" dxfId="1185" priority="227" operator="equal">
      <formula>"UE"</formula>
    </cfRule>
  </conditionalFormatting>
  <conditionalFormatting sqref="R49">
    <cfRule type="cellIs" dxfId="1184" priority="221" operator="equal">
      <formula>"Yemaya Festival"</formula>
    </cfRule>
    <cfRule type="cellIs" dxfId="1183" priority="222" operator="equal">
      <formula>"Industrial Jungle"</formula>
    </cfRule>
    <cfRule type="cellIs" dxfId="1182" priority="223" operator="equal">
      <formula>"Odyssey"</formula>
    </cfRule>
  </conditionalFormatting>
  <conditionalFormatting sqref="Q49">
    <cfRule type="cellIs" dxfId="1181" priority="218" operator="equal">
      <formula>"Low"</formula>
    </cfRule>
    <cfRule type="cellIs" dxfId="1180" priority="219" operator="equal">
      <formula>"Medium"</formula>
    </cfRule>
    <cfRule type="cellIs" dxfId="1179" priority="220" operator="equal">
      <formula>"High"</formula>
    </cfRule>
  </conditionalFormatting>
  <conditionalFormatting sqref="R49">
    <cfRule type="cellIs" dxfId="1178" priority="216" operator="between">
      <formula>0.67</formula>
      <formula>1</formula>
    </cfRule>
    <cfRule type="cellIs" dxfId="1177" priority="217" operator="between">
      <formula>0.33</formula>
      <formula>0.66</formula>
    </cfRule>
  </conditionalFormatting>
  <conditionalFormatting sqref="R49">
    <cfRule type="cellIs" dxfId="1176" priority="213" operator="equal">
      <formula>"Elysium"</formula>
    </cfRule>
    <cfRule type="cellIs" dxfId="1175" priority="214" operator="equal">
      <formula>"Wild Horses"</formula>
    </cfRule>
    <cfRule type="cellIs" dxfId="1174" priority="215" operator="equal">
      <formula>"AI"</formula>
    </cfRule>
  </conditionalFormatting>
  <conditionalFormatting sqref="T49">
    <cfRule type="cellIs" dxfId="1173" priority="210" operator="equal">
      <formula>"Low"</formula>
    </cfRule>
    <cfRule type="cellIs" dxfId="1172" priority="211" operator="equal">
      <formula>"Medium"</formula>
    </cfRule>
    <cfRule type="cellIs" dxfId="1171" priority="212" operator="equal">
      <formula>"High"</formula>
    </cfRule>
  </conditionalFormatting>
  <conditionalFormatting sqref="H1 H210 H57:H100 H179:H183 H212:H1048576 H185:H208 H102:H177 H3:H55">
    <cfRule type="cellIs" dxfId="1170" priority="203" operator="equal">
      <formula>"Instrumental"</formula>
    </cfRule>
    <cfRule type="cellIs" dxfId="1169" priority="204" operator="equal">
      <formula>"Reggae"</formula>
    </cfRule>
    <cfRule type="cellIs" dxfId="1168" priority="205" operator="equal">
      <formula>"Chill Hop"</formula>
    </cfRule>
    <cfRule type="cellIs" dxfId="1167" priority="206" operator="equal">
      <formula>"Electro Swing"</formula>
    </cfRule>
    <cfRule type="cellIs" dxfId="1166" priority="207" operator="equal">
      <formula>"Deep House"</formula>
    </cfRule>
    <cfRule type="cellIs" dxfId="1165" priority="208" operator="equal">
      <formula>"Drum &amp; Bass"</formula>
    </cfRule>
    <cfRule type="cellIs" dxfId="1164" priority="209" operator="equal">
      <formula>"Electro"</formula>
    </cfRule>
  </conditionalFormatting>
  <conditionalFormatting sqref="H209">
    <cfRule type="cellIs" dxfId="1163" priority="192" operator="equal">
      <formula>"Psybreaks"</formula>
    </cfRule>
    <cfRule type="cellIs" dxfId="1162" priority="193" operator="equal">
      <formula>"Dark Psy"</formula>
    </cfRule>
    <cfRule type="cellIs" dxfId="1161" priority="194" operator="equal">
      <formula>"Psybient"</formula>
    </cfRule>
    <cfRule type="cellIs" dxfId="1160" priority="195" operator="equal">
      <formula>"Psytech"</formula>
    </cfRule>
    <cfRule type="cellIs" dxfId="1159" priority="196" operator="equal">
      <formula>"Psygressive"</formula>
    </cfRule>
    <cfRule type="cellIs" dxfId="1158" priority="197" operator="equal">
      <formula>"Twilight"</formula>
    </cfRule>
    <cfRule type="cellIs" dxfId="1157" priority="198" operator="equal">
      <formula>"Hi Tech"</formula>
    </cfRule>
    <cfRule type="cellIs" dxfId="1156" priority="199" operator="equal">
      <formula>"Forest"</formula>
    </cfRule>
    <cfRule type="cellIs" dxfId="1155" priority="200" operator="equal">
      <formula>"Full On"</formula>
    </cfRule>
    <cfRule type="cellIs" dxfId="1154" priority="201" operator="equal">
      <formula>"Prog Psy"</formula>
    </cfRule>
    <cfRule type="cellIs" dxfId="1153" priority="202" operator="equal">
      <formula>"PsyTrance"</formula>
    </cfRule>
  </conditionalFormatting>
  <conditionalFormatting sqref="H209">
    <cfRule type="cellIs" dxfId="1152" priority="185" operator="equal">
      <formula>"Instrumental"</formula>
    </cfRule>
    <cfRule type="cellIs" dxfId="1151" priority="186" operator="equal">
      <formula>"Reggae"</formula>
    </cfRule>
    <cfRule type="cellIs" dxfId="1150" priority="187" operator="equal">
      <formula>"Chill Hop"</formula>
    </cfRule>
    <cfRule type="cellIs" dxfId="1149" priority="188" operator="equal">
      <formula>"Electro Swing"</formula>
    </cfRule>
    <cfRule type="cellIs" dxfId="1148" priority="189" operator="equal">
      <formula>"Deep House"</formula>
    </cfRule>
    <cfRule type="cellIs" dxfId="1147" priority="190" operator="equal">
      <formula>"Drum &amp; Bass"</formula>
    </cfRule>
    <cfRule type="cellIs" dxfId="1146" priority="191" operator="equal">
      <formula>"Electro"</formula>
    </cfRule>
  </conditionalFormatting>
  <conditionalFormatting sqref="H56">
    <cfRule type="cellIs" dxfId="1145" priority="174" operator="equal">
      <formula>"Psybreaks"</formula>
    </cfRule>
    <cfRule type="cellIs" dxfId="1144" priority="175" operator="equal">
      <formula>"Dark Psy"</formula>
    </cfRule>
    <cfRule type="cellIs" dxfId="1143" priority="176" operator="equal">
      <formula>"Psybient"</formula>
    </cfRule>
    <cfRule type="cellIs" dxfId="1142" priority="177" operator="equal">
      <formula>"Psytech"</formula>
    </cfRule>
    <cfRule type="cellIs" dxfId="1141" priority="178" operator="equal">
      <formula>"Psygressive"</formula>
    </cfRule>
    <cfRule type="cellIs" dxfId="1140" priority="179" operator="equal">
      <formula>"Twilight"</formula>
    </cfRule>
    <cfRule type="cellIs" dxfId="1139" priority="180" operator="equal">
      <formula>"Hi Tech"</formula>
    </cfRule>
    <cfRule type="cellIs" dxfId="1138" priority="181" operator="equal">
      <formula>"Forest"</formula>
    </cfRule>
    <cfRule type="cellIs" dxfId="1137" priority="182" operator="equal">
      <formula>"Full On"</formula>
    </cfRule>
    <cfRule type="cellIs" dxfId="1136" priority="183" operator="equal">
      <formula>"Prog Psy"</formula>
    </cfRule>
    <cfRule type="cellIs" dxfId="1135" priority="184" operator="equal">
      <formula>"PsyTrance"</formula>
    </cfRule>
  </conditionalFormatting>
  <conditionalFormatting sqref="H56">
    <cfRule type="cellIs" dxfId="1134" priority="167" operator="equal">
      <formula>"Instrumental"</formula>
    </cfRule>
    <cfRule type="cellIs" dxfId="1133" priority="168" operator="equal">
      <formula>"Reggae"</formula>
    </cfRule>
    <cfRule type="cellIs" dxfId="1132" priority="169" operator="equal">
      <formula>"Chill Hop"</formula>
    </cfRule>
    <cfRule type="cellIs" dxfId="1131" priority="170" operator="equal">
      <formula>"Electro Swing"</formula>
    </cfRule>
    <cfRule type="cellIs" dxfId="1130" priority="171" operator="equal">
      <formula>"Deep House"</formula>
    </cfRule>
    <cfRule type="cellIs" dxfId="1129" priority="172" operator="equal">
      <formula>"Drum &amp; Bass"</formula>
    </cfRule>
    <cfRule type="cellIs" dxfId="1128" priority="173" operator="equal">
      <formula>"Electro"</formula>
    </cfRule>
  </conditionalFormatting>
  <conditionalFormatting sqref="H178">
    <cfRule type="cellIs" dxfId="1127" priority="156" operator="equal">
      <formula>"Psybreaks"</formula>
    </cfRule>
    <cfRule type="cellIs" dxfId="1126" priority="157" operator="equal">
      <formula>"Dark Psy"</formula>
    </cfRule>
    <cfRule type="cellIs" dxfId="1125" priority="158" operator="equal">
      <formula>"Psybient"</formula>
    </cfRule>
    <cfRule type="cellIs" dxfId="1124" priority="159" operator="equal">
      <formula>"Psytech"</formula>
    </cfRule>
    <cfRule type="cellIs" dxfId="1123" priority="160" operator="equal">
      <formula>"Psygressive"</formula>
    </cfRule>
    <cfRule type="cellIs" dxfId="1122" priority="161" operator="equal">
      <formula>"Twilight"</formula>
    </cfRule>
    <cfRule type="cellIs" dxfId="1121" priority="162" operator="equal">
      <formula>"Hi Tech"</formula>
    </cfRule>
    <cfRule type="cellIs" dxfId="1120" priority="163" operator="equal">
      <formula>"Forest"</formula>
    </cfRule>
    <cfRule type="cellIs" dxfId="1119" priority="164" operator="equal">
      <formula>"Full On"</formula>
    </cfRule>
    <cfRule type="cellIs" dxfId="1118" priority="165" operator="equal">
      <formula>"Prog Psy"</formula>
    </cfRule>
    <cfRule type="cellIs" dxfId="1117" priority="166" operator="equal">
      <formula>"PsyTrance"</formula>
    </cfRule>
  </conditionalFormatting>
  <conditionalFormatting sqref="H178">
    <cfRule type="cellIs" dxfId="1116" priority="149" operator="equal">
      <formula>"Instrumental"</formula>
    </cfRule>
    <cfRule type="cellIs" dxfId="1115" priority="150" operator="equal">
      <formula>"Reggae"</formula>
    </cfRule>
    <cfRule type="cellIs" dxfId="1114" priority="151" operator="equal">
      <formula>"Chill Hop"</formula>
    </cfRule>
    <cfRule type="cellIs" dxfId="1113" priority="152" operator="equal">
      <formula>"Electro Swing"</formula>
    </cfRule>
    <cfRule type="cellIs" dxfId="1112" priority="153" operator="equal">
      <formula>"Deep House"</formula>
    </cfRule>
    <cfRule type="cellIs" dxfId="1111" priority="154" operator="equal">
      <formula>"Drum &amp; Bass"</formula>
    </cfRule>
    <cfRule type="cellIs" dxfId="1110" priority="155" operator="equal">
      <formula>"Electro"</formula>
    </cfRule>
  </conditionalFormatting>
  <conditionalFormatting sqref="H211">
    <cfRule type="cellIs" dxfId="1109" priority="138" operator="equal">
      <formula>"Psybreaks"</formula>
    </cfRule>
    <cfRule type="cellIs" dxfId="1108" priority="139" operator="equal">
      <formula>"Dark Psy"</formula>
    </cfRule>
    <cfRule type="cellIs" dxfId="1107" priority="140" operator="equal">
      <formula>"Psybient"</formula>
    </cfRule>
    <cfRule type="cellIs" dxfId="1106" priority="141" operator="equal">
      <formula>"Psytech"</formula>
    </cfRule>
    <cfRule type="cellIs" dxfId="1105" priority="142" operator="equal">
      <formula>"Psygressive"</formula>
    </cfRule>
    <cfRule type="cellIs" dxfId="1104" priority="143" operator="equal">
      <formula>"Twilight"</formula>
    </cfRule>
    <cfRule type="cellIs" dxfId="1103" priority="144" operator="equal">
      <formula>"Hi Tech"</formula>
    </cfRule>
    <cfRule type="cellIs" dxfId="1102" priority="145" operator="equal">
      <formula>"Forest"</formula>
    </cfRule>
    <cfRule type="cellIs" dxfId="1101" priority="146" operator="equal">
      <formula>"Full On"</formula>
    </cfRule>
    <cfRule type="cellIs" dxfId="1100" priority="147" operator="equal">
      <formula>"Prog Psy"</formula>
    </cfRule>
    <cfRule type="cellIs" dxfId="1099" priority="148" operator="equal">
      <formula>"PsyTrance"</formula>
    </cfRule>
  </conditionalFormatting>
  <conditionalFormatting sqref="H211">
    <cfRule type="cellIs" dxfId="1098" priority="131" operator="equal">
      <formula>"Instrumental"</formula>
    </cfRule>
    <cfRule type="cellIs" dxfId="1097" priority="132" operator="equal">
      <formula>"Reggae"</formula>
    </cfRule>
    <cfRule type="cellIs" dxfId="1096" priority="133" operator="equal">
      <formula>"Chill Hop"</formula>
    </cfRule>
    <cfRule type="cellIs" dxfId="1095" priority="134" operator="equal">
      <formula>"Electro Swing"</formula>
    </cfRule>
    <cfRule type="cellIs" dxfId="1094" priority="135" operator="equal">
      <formula>"Deep House"</formula>
    </cfRule>
    <cfRule type="cellIs" dxfId="1093" priority="136" operator="equal">
      <formula>"Drum &amp; Bass"</formula>
    </cfRule>
    <cfRule type="cellIs" dxfId="1092" priority="137" operator="equal">
      <formula>"Electro"</formula>
    </cfRule>
  </conditionalFormatting>
  <conditionalFormatting sqref="H184">
    <cfRule type="cellIs" dxfId="1091" priority="120" operator="equal">
      <formula>"Psybreaks"</formula>
    </cfRule>
    <cfRule type="cellIs" dxfId="1090" priority="121" operator="equal">
      <formula>"Dark Psy"</formula>
    </cfRule>
    <cfRule type="cellIs" dxfId="1089" priority="122" operator="equal">
      <formula>"Psybient"</formula>
    </cfRule>
    <cfRule type="cellIs" dxfId="1088" priority="123" operator="equal">
      <formula>"Psytech"</formula>
    </cfRule>
    <cfRule type="cellIs" dxfId="1087" priority="124" operator="equal">
      <formula>"Psygressive"</formula>
    </cfRule>
    <cfRule type="cellIs" dxfId="1086" priority="125" operator="equal">
      <formula>"Twilight"</formula>
    </cfRule>
    <cfRule type="cellIs" dxfId="1085" priority="126" operator="equal">
      <formula>"Hi Tech"</formula>
    </cfRule>
    <cfRule type="cellIs" dxfId="1084" priority="127" operator="equal">
      <formula>"Forest"</formula>
    </cfRule>
    <cfRule type="cellIs" dxfId="1083" priority="128" operator="equal">
      <formula>"Full On"</formula>
    </cfRule>
    <cfRule type="cellIs" dxfId="1082" priority="129" operator="equal">
      <formula>"Prog Psy"</formula>
    </cfRule>
    <cfRule type="cellIs" dxfId="1081" priority="130" operator="equal">
      <formula>"PsyTrance"</formula>
    </cfRule>
  </conditionalFormatting>
  <conditionalFormatting sqref="H184">
    <cfRule type="cellIs" dxfId="1080" priority="113" operator="equal">
      <formula>"Instrumental"</formula>
    </cfRule>
    <cfRule type="cellIs" dxfId="1079" priority="114" operator="equal">
      <formula>"Reggae"</formula>
    </cfRule>
    <cfRule type="cellIs" dxfId="1078" priority="115" operator="equal">
      <formula>"Chill Hop"</formula>
    </cfRule>
    <cfRule type="cellIs" dxfId="1077" priority="116" operator="equal">
      <formula>"Electro Swing"</formula>
    </cfRule>
    <cfRule type="cellIs" dxfId="1076" priority="117" operator="equal">
      <formula>"Deep House"</formula>
    </cfRule>
    <cfRule type="cellIs" dxfId="1075" priority="118" operator="equal">
      <formula>"Drum &amp; Bass"</formula>
    </cfRule>
    <cfRule type="cellIs" dxfId="1074" priority="119" operator="equal">
      <formula>"Electro"</formula>
    </cfRule>
  </conditionalFormatting>
  <conditionalFormatting sqref="H101">
    <cfRule type="cellIs" dxfId="1073" priority="102" operator="equal">
      <formula>"Psybreaks"</formula>
    </cfRule>
    <cfRule type="cellIs" dxfId="1072" priority="103" operator="equal">
      <formula>"Dark Psy"</formula>
    </cfRule>
    <cfRule type="cellIs" dxfId="1071" priority="104" operator="equal">
      <formula>"Psybient"</formula>
    </cfRule>
    <cfRule type="cellIs" dxfId="1070" priority="105" operator="equal">
      <formula>"Psytech"</formula>
    </cfRule>
    <cfRule type="cellIs" dxfId="1069" priority="106" operator="equal">
      <formula>"Psygressive"</formula>
    </cfRule>
    <cfRule type="cellIs" dxfId="1068" priority="107" operator="equal">
      <formula>"Twilight"</formula>
    </cfRule>
    <cfRule type="cellIs" dxfId="1067" priority="108" operator="equal">
      <formula>"Hi Tech"</formula>
    </cfRule>
    <cfRule type="cellIs" dxfId="1066" priority="109" operator="equal">
      <formula>"Forest"</formula>
    </cfRule>
    <cfRule type="cellIs" dxfId="1065" priority="110" operator="equal">
      <formula>"Full On"</formula>
    </cfRule>
    <cfRule type="cellIs" dxfId="1064" priority="111" operator="equal">
      <formula>"Prog Psy"</formula>
    </cfRule>
    <cfRule type="cellIs" dxfId="1063" priority="112" operator="equal">
      <formula>"PsyTrance"</formula>
    </cfRule>
  </conditionalFormatting>
  <conditionalFormatting sqref="H101">
    <cfRule type="cellIs" dxfId="1062" priority="95" operator="equal">
      <formula>"Instrumental"</formula>
    </cfRule>
    <cfRule type="cellIs" dxfId="1061" priority="96" operator="equal">
      <formula>"Reggae"</formula>
    </cfRule>
    <cfRule type="cellIs" dxfId="1060" priority="97" operator="equal">
      <formula>"Chill Hop"</formula>
    </cfRule>
    <cfRule type="cellIs" dxfId="1059" priority="98" operator="equal">
      <formula>"Electro Swing"</formula>
    </cfRule>
    <cfRule type="cellIs" dxfId="1058" priority="99" operator="equal">
      <formula>"Deep House"</formula>
    </cfRule>
    <cfRule type="cellIs" dxfId="1057" priority="100" operator="equal">
      <formula>"Drum &amp; Bass"</formula>
    </cfRule>
    <cfRule type="cellIs" dxfId="1056" priority="101" operator="equal">
      <formula>"Electro"</formula>
    </cfRule>
  </conditionalFormatting>
  <conditionalFormatting sqref="U49">
    <cfRule type="cellIs" dxfId="1055" priority="92" operator="equal">
      <formula>"Yemaya Festival"</formula>
    </cfRule>
    <cfRule type="cellIs" dxfId="1054" priority="93" operator="equal">
      <formula>"Industrial Jungle"</formula>
    </cfRule>
    <cfRule type="cellIs" dxfId="1053" priority="94" operator="equal">
      <formula>"Odyssey"</formula>
    </cfRule>
  </conditionalFormatting>
  <conditionalFormatting sqref="U49">
    <cfRule type="cellIs" dxfId="1052" priority="89" operator="equal">
      <formula>"Elysium"</formula>
    </cfRule>
    <cfRule type="cellIs" dxfId="1051" priority="90" operator="equal">
      <formula>"Wild Horses"</formula>
    </cfRule>
    <cfRule type="cellIs" dxfId="1050" priority="91" operator="equal">
      <formula>"AI"</formula>
    </cfRule>
  </conditionalFormatting>
  <conditionalFormatting sqref="U49">
    <cfRule type="cellIs" dxfId="1049" priority="87" operator="between">
      <formula>0.67</formula>
      <formula>1</formula>
    </cfRule>
    <cfRule type="cellIs" dxfId="1048" priority="88" operator="between">
      <formula>0.33</formula>
      <formula>0.66</formula>
    </cfRule>
  </conditionalFormatting>
  <conditionalFormatting sqref="U49">
    <cfRule type="cellIs" dxfId="1047" priority="83" operator="equal">
      <formula>"Other"</formula>
    </cfRule>
    <cfRule type="cellIs" dxfId="1046" priority="84" operator="equal">
      <formula>"Team"</formula>
    </cfRule>
    <cfRule type="cellIs" dxfId="1045" priority="85" operator="equal">
      <formula>"Bri"</formula>
    </cfRule>
    <cfRule type="cellIs" dxfId="1044" priority="86" operator="equal">
      <formula>"UE"</formula>
    </cfRule>
  </conditionalFormatting>
  <conditionalFormatting sqref="I2">
    <cfRule type="cellIs" dxfId="1043" priority="59" operator="between">
      <formula>0.67</formula>
      <formula>1</formula>
    </cfRule>
    <cfRule type="cellIs" dxfId="1042" priority="60" operator="between">
      <formula>0.33</formula>
      <formula>0.66</formula>
    </cfRule>
  </conditionalFormatting>
  <conditionalFormatting sqref="I2">
    <cfRule type="cellIs" dxfId="1041" priority="56" operator="equal">
      <formula>"Elysium"</formula>
    </cfRule>
    <cfRule type="cellIs" dxfId="1040" priority="57" operator="equal">
      <formula>"Wild Horses"</formula>
    </cfRule>
    <cfRule type="cellIs" dxfId="1039" priority="58" operator="equal">
      <formula>"AI"</formula>
    </cfRule>
  </conditionalFormatting>
  <conditionalFormatting sqref="B2">
    <cfRule type="cellIs" dxfId="1038" priority="80" operator="equal">
      <formula>"Low"</formula>
    </cfRule>
    <cfRule type="cellIs" dxfId="1037" priority="81" operator="equal">
      <formula>"Medium"</formula>
    </cfRule>
    <cfRule type="cellIs" dxfId="1036" priority="82" operator="equal">
      <formula>"High"</formula>
    </cfRule>
  </conditionalFormatting>
  <conditionalFormatting sqref="C2:E2">
    <cfRule type="cellIs" dxfId="1035" priority="77" operator="equal">
      <formula>"Yemaya Festival"</formula>
    </cfRule>
    <cfRule type="cellIs" dxfId="1034" priority="78" operator="equal">
      <formula>"Industrial Jungle"</formula>
    </cfRule>
    <cfRule type="cellIs" dxfId="1033" priority="79" operator="equal">
      <formula>"Odyssey"</formula>
    </cfRule>
  </conditionalFormatting>
  <conditionalFormatting sqref="C2:E2">
    <cfRule type="cellIs" dxfId="1032" priority="74" operator="equal">
      <formula>"Elysium"</formula>
    </cfRule>
    <cfRule type="cellIs" dxfId="1031" priority="75" operator="equal">
      <formula>"Wild Horses"</formula>
    </cfRule>
    <cfRule type="cellIs" dxfId="1030" priority="76" operator="equal">
      <formula>"AI"</formula>
    </cfRule>
  </conditionalFormatting>
  <conditionalFormatting sqref="D2:E2">
    <cfRule type="cellIs" dxfId="1029" priority="72" operator="between">
      <formula>0.67</formula>
      <formula>1</formula>
    </cfRule>
    <cfRule type="cellIs" dxfId="1028" priority="73" operator="between">
      <formula>0.33</formula>
      <formula>0.66</formula>
    </cfRule>
  </conditionalFormatting>
  <conditionalFormatting sqref="C2">
    <cfRule type="cellIs" dxfId="1027" priority="71" operator="equal">
      <formula>"All"</formula>
    </cfRule>
  </conditionalFormatting>
  <conditionalFormatting sqref="D2">
    <cfRule type="cellIs" dxfId="1026" priority="67" operator="equal">
      <formula>"Other"</formula>
    </cfRule>
    <cfRule type="cellIs" dxfId="1025" priority="68" operator="equal">
      <formula>"Team"</formula>
    </cfRule>
    <cfRule type="cellIs" dxfId="1024" priority="69" operator="equal">
      <formula>"Bri"</formula>
    </cfRule>
    <cfRule type="cellIs" dxfId="1023" priority="70" operator="equal">
      <formula>"UE"</formula>
    </cfRule>
  </conditionalFormatting>
  <conditionalFormatting sqref="I2">
    <cfRule type="cellIs" dxfId="1022" priority="64" operator="equal">
      <formula>"Yemaya Festival"</formula>
    </cfRule>
    <cfRule type="cellIs" dxfId="1021" priority="65" operator="equal">
      <formula>"Industrial Jungle"</formula>
    </cfRule>
    <cfRule type="cellIs" dxfId="1020" priority="66" operator="equal">
      <formula>"Odyssey"</formula>
    </cfRule>
  </conditionalFormatting>
  <conditionalFormatting sqref="H2">
    <cfRule type="cellIs" dxfId="1019" priority="61" operator="equal">
      <formula>"Low"</formula>
    </cfRule>
    <cfRule type="cellIs" dxfId="1018" priority="62" operator="equal">
      <formula>"Medium"</formula>
    </cfRule>
    <cfRule type="cellIs" dxfId="1017" priority="63" operator="equal">
      <formula>"High"</formula>
    </cfRule>
  </conditionalFormatting>
  <conditionalFormatting sqref="K2">
    <cfRule type="cellIs" dxfId="1016" priority="53" operator="equal">
      <formula>"Low"</formula>
    </cfRule>
    <cfRule type="cellIs" dxfId="1015" priority="54" operator="equal">
      <formula>"Medium"</formula>
    </cfRule>
    <cfRule type="cellIs" dxfId="1014" priority="55" operator="equal">
      <formula>"High"</formula>
    </cfRule>
  </conditionalFormatting>
  <conditionalFormatting sqref="L2">
    <cfRule type="cellIs" dxfId="1013" priority="50" operator="equal">
      <formula>"Yemaya Festival"</formula>
    </cfRule>
    <cfRule type="cellIs" dxfId="1012" priority="51" operator="equal">
      <formula>"Industrial Jungle"</formula>
    </cfRule>
    <cfRule type="cellIs" dxfId="1011" priority="52" operator="equal">
      <formula>"Odyssey"</formula>
    </cfRule>
  </conditionalFormatting>
  <conditionalFormatting sqref="L2">
    <cfRule type="cellIs" dxfId="1010" priority="47" operator="equal">
      <formula>"Elysium"</formula>
    </cfRule>
    <cfRule type="cellIs" dxfId="1009" priority="48" operator="equal">
      <formula>"Wild Horses"</formula>
    </cfRule>
    <cfRule type="cellIs" dxfId="1008" priority="49" operator="equal">
      <formula>"AI"</formula>
    </cfRule>
  </conditionalFormatting>
  <conditionalFormatting sqref="L2">
    <cfRule type="cellIs" dxfId="1007" priority="46" operator="equal">
      <formula>"All"</formula>
    </cfRule>
  </conditionalFormatting>
  <conditionalFormatting sqref="M2:N2">
    <cfRule type="cellIs" dxfId="1006" priority="43" operator="equal">
      <formula>"Yemaya Festival"</formula>
    </cfRule>
    <cfRule type="cellIs" dxfId="1005" priority="44" operator="equal">
      <formula>"Industrial Jungle"</formula>
    </cfRule>
    <cfRule type="cellIs" dxfId="1004" priority="45" operator="equal">
      <formula>"Odyssey"</formula>
    </cfRule>
  </conditionalFormatting>
  <conditionalFormatting sqref="M2:N2">
    <cfRule type="cellIs" dxfId="1003" priority="40" operator="equal">
      <formula>"Elysium"</formula>
    </cfRule>
    <cfRule type="cellIs" dxfId="1002" priority="41" operator="equal">
      <formula>"Wild Horses"</formula>
    </cfRule>
    <cfRule type="cellIs" dxfId="1001" priority="42" operator="equal">
      <formula>"AI"</formula>
    </cfRule>
  </conditionalFormatting>
  <conditionalFormatting sqref="M2:N2">
    <cfRule type="cellIs" dxfId="1000" priority="38" operator="between">
      <formula>0.67</formula>
      <formula>1</formula>
    </cfRule>
    <cfRule type="cellIs" dxfId="999" priority="39" operator="between">
      <formula>0.33</formula>
      <formula>0.66</formula>
    </cfRule>
  </conditionalFormatting>
  <conditionalFormatting sqref="M2">
    <cfRule type="cellIs" dxfId="998" priority="34" operator="equal">
      <formula>"Other"</formula>
    </cfRule>
    <cfRule type="cellIs" dxfId="997" priority="35" operator="equal">
      <formula>"Team"</formula>
    </cfRule>
    <cfRule type="cellIs" dxfId="996" priority="36" operator="equal">
      <formula>"Bri"</formula>
    </cfRule>
    <cfRule type="cellIs" dxfId="995" priority="37" operator="equal">
      <formula>"UE"</formula>
    </cfRule>
  </conditionalFormatting>
  <conditionalFormatting sqref="R2">
    <cfRule type="cellIs" dxfId="994" priority="31" operator="equal">
      <formula>"Yemaya Festival"</formula>
    </cfRule>
    <cfRule type="cellIs" dxfId="993" priority="32" operator="equal">
      <formula>"Industrial Jungle"</formula>
    </cfRule>
    <cfRule type="cellIs" dxfId="992" priority="33" operator="equal">
      <formula>"Odyssey"</formula>
    </cfRule>
  </conditionalFormatting>
  <conditionalFormatting sqref="Q2">
    <cfRule type="cellIs" dxfId="991" priority="28" operator="equal">
      <formula>"Low"</formula>
    </cfRule>
    <cfRule type="cellIs" dxfId="990" priority="29" operator="equal">
      <formula>"Medium"</formula>
    </cfRule>
    <cfRule type="cellIs" dxfId="989" priority="30" operator="equal">
      <formula>"High"</formula>
    </cfRule>
  </conditionalFormatting>
  <conditionalFormatting sqref="R2">
    <cfRule type="cellIs" dxfId="988" priority="26" operator="between">
      <formula>0.67</formula>
      <formula>1</formula>
    </cfRule>
    <cfRule type="cellIs" dxfId="987" priority="27" operator="between">
      <formula>0.33</formula>
      <formula>0.66</formula>
    </cfRule>
  </conditionalFormatting>
  <conditionalFormatting sqref="R2">
    <cfRule type="cellIs" dxfId="986" priority="23" operator="equal">
      <formula>"Elysium"</formula>
    </cfRule>
    <cfRule type="cellIs" dxfId="985" priority="24" operator="equal">
      <formula>"Wild Horses"</formula>
    </cfRule>
    <cfRule type="cellIs" dxfId="984" priority="25" operator="equal">
      <formula>"AI"</formula>
    </cfRule>
  </conditionalFormatting>
  <conditionalFormatting sqref="T2">
    <cfRule type="cellIs" dxfId="983" priority="20" operator="equal">
      <formula>"Low"</formula>
    </cfRule>
    <cfRule type="cellIs" dxfId="982" priority="21" operator="equal">
      <formula>"Medium"</formula>
    </cfRule>
    <cfRule type="cellIs" dxfId="981" priority="22" operator="equal">
      <formula>"High"</formula>
    </cfRule>
  </conditionalFormatting>
  <conditionalFormatting sqref="H2">
    <cfRule type="cellIs" dxfId="980" priority="13" operator="equal">
      <formula>"Instrumental"</formula>
    </cfRule>
    <cfRule type="cellIs" dxfId="979" priority="14" operator="equal">
      <formula>"Reggae"</formula>
    </cfRule>
    <cfRule type="cellIs" dxfId="978" priority="15" operator="equal">
      <formula>"Chill Hop"</formula>
    </cfRule>
    <cfRule type="cellIs" dxfId="977" priority="16" operator="equal">
      <formula>"Electro Swing"</formula>
    </cfRule>
    <cfRule type="cellIs" dxfId="976" priority="17" operator="equal">
      <formula>"Deep House"</formula>
    </cfRule>
    <cfRule type="cellIs" dxfId="975" priority="18" operator="equal">
      <formula>"Drum &amp; Bass"</formula>
    </cfRule>
    <cfRule type="cellIs" dxfId="974" priority="19" operator="equal">
      <formula>"Electro"</formula>
    </cfRule>
  </conditionalFormatting>
  <conditionalFormatting sqref="U2">
    <cfRule type="cellIs" dxfId="973" priority="10" operator="equal">
      <formula>"Yemaya Festival"</formula>
    </cfRule>
    <cfRule type="cellIs" dxfId="972" priority="11" operator="equal">
      <formula>"Industrial Jungle"</formula>
    </cfRule>
    <cfRule type="cellIs" dxfId="971" priority="12" operator="equal">
      <formula>"Odyssey"</formula>
    </cfRule>
  </conditionalFormatting>
  <conditionalFormatting sqref="U2">
    <cfRule type="cellIs" dxfId="970" priority="7" operator="equal">
      <formula>"Elysium"</formula>
    </cfRule>
    <cfRule type="cellIs" dxfId="969" priority="8" operator="equal">
      <formula>"Wild Horses"</formula>
    </cfRule>
    <cfRule type="cellIs" dxfId="968" priority="9" operator="equal">
      <formula>"AI"</formula>
    </cfRule>
  </conditionalFormatting>
  <conditionalFormatting sqref="U2">
    <cfRule type="cellIs" dxfId="967" priority="5" operator="between">
      <formula>0.67</formula>
      <formula>1</formula>
    </cfRule>
    <cfRule type="cellIs" dxfId="966" priority="6" operator="between">
      <formula>0.33</formula>
      <formula>0.66</formula>
    </cfRule>
  </conditionalFormatting>
  <conditionalFormatting sqref="U2">
    <cfRule type="cellIs" dxfId="965" priority="1" operator="equal">
      <formula>"Other"</formula>
    </cfRule>
    <cfRule type="cellIs" dxfId="964" priority="2" operator="equal">
      <formula>"Team"</formula>
    </cfRule>
    <cfRule type="cellIs" dxfId="963" priority="3" operator="equal">
      <formula>"Bri"</formula>
    </cfRule>
    <cfRule type="cellIs" dxfId="962" priority="4" operator="equal">
      <formula>"UE"</formula>
    </cfRule>
  </conditionalFormatting>
  <dataValidations count="1">
    <dataValidation type="list" allowBlank="1" showInputMessage="1" showErrorMessage="1" sqref="H1:H1048576" xr:uid="{00000000-0002-0000-0000-000000000000}">
      <formula1>$A$303:$A$319</formula1>
    </dataValidation>
  </dataValidations>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AB15"/>
  <sheetViews>
    <sheetView workbookViewId="0">
      <pane ySplit="2" topLeftCell="A3" activePane="bottomLeft" state="frozen"/>
      <selection pane="bottomLeft"/>
    </sheetView>
  </sheetViews>
  <sheetFormatPr defaultRowHeight="15" x14ac:dyDescent="0.25"/>
  <cols>
    <col min="1" max="1" width="21.7109375" style="450" customWidth="1"/>
    <col min="2" max="2" width="29" style="5" bestFit="1" customWidth="1"/>
    <col min="3" max="3" width="45.42578125" style="15" customWidth="1"/>
    <col min="4" max="4" width="30.7109375" style="15" customWidth="1"/>
    <col min="5" max="7" width="40.7109375" style="15" customWidth="1"/>
    <col min="8" max="28" width="15.7109375" style="15" customWidth="1"/>
    <col min="29" max="16384" width="9.140625" style="15"/>
  </cols>
  <sheetData>
    <row r="1" spans="1:28" s="110" customFormat="1" ht="31.5" x14ac:dyDescent="0.5">
      <c r="A1" s="125" t="s">
        <v>112</v>
      </c>
      <c r="C1" s="216"/>
      <c r="D1" s="448" t="s">
        <v>1246</v>
      </c>
      <c r="E1" s="111"/>
      <c r="F1" s="111"/>
      <c r="L1" s="217"/>
      <c r="R1" s="218"/>
      <c r="T1" s="111"/>
      <c r="AB1" s="111"/>
    </row>
    <row r="2" spans="1:28" s="112" customFormat="1" x14ac:dyDescent="0.25">
      <c r="B2" s="112" t="s">
        <v>121</v>
      </c>
      <c r="C2" s="112" t="s">
        <v>113</v>
      </c>
      <c r="D2" s="112" t="s">
        <v>120</v>
      </c>
      <c r="E2" s="112" t="s">
        <v>114</v>
      </c>
      <c r="F2" s="112" t="s">
        <v>115</v>
      </c>
      <c r="G2" s="112" t="s">
        <v>116</v>
      </c>
    </row>
    <row r="3" spans="1:28" s="130" customFormat="1" ht="50.1" customHeight="1" x14ac:dyDescent="0.25">
      <c r="A3" s="451" t="s">
        <v>100</v>
      </c>
      <c r="B3" s="152"/>
      <c r="C3" s="129"/>
      <c r="D3" s="129"/>
      <c r="E3" s="129"/>
      <c r="F3" s="129"/>
      <c r="G3" s="129"/>
      <c r="H3" s="129"/>
      <c r="I3" s="129"/>
      <c r="J3" s="129"/>
      <c r="K3" s="129"/>
      <c r="L3" s="129"/>
      <c r="M3" s="129"/>
      <c r="N3" s="129"/>
      <c r="O3" s="129"/>
      <c r="P3" s="129"/>
      <c r="Q3" s="129"/>
      <c r="R3" s="129"/>
    </row>
    <row r="4" spans="1:28" s="132" customFormat="1" ht="50.1" customHeight="1" x14ac:dyDescent="0.25">
      <c r="A4" s="455" t="s">
        <v>117</v>
      </c>
      <c r="B4" s="153"/>
      <c r="C4" s="131"/>
      <c r="D4" s="131"/>
      <c r="E4" s="131"/>
      <c r="F4" s="131"/>
      <c r="G4" s="131"/>
      <c r="H4" s="131"/>
      <c r="I4" s="131"/>
      <c r="J4" s="131"/>
      <c r="K4" s="131"/>
      <c r="L4" s="131"/>
      <c r="M4" s="131"/>
      <c r="N4" s="131"/>
      <c r="O4" s="131"/>
      <c r="P4" s="131"/>
      <c r="Q4" s="131"/>
      <c r="R4" s="131"/>
    </row>
    <row r="5" spans="1:28" s="130" customFormat="1" ht="50.1" customHeight="1" x14ac:dyDescent="0.25">
      <c r="A5" s="451" t="s">
        <v>118</v>
      </c>
      <c r="B5" s="152"/>
      <c r="C5" s="129"/>
      <c r="D5" s="129"/>
      <c r="E5" s="129"/>
      <c r="F5" s="129"/>
      <c r="G5" s="129"/>
      <c r="H5" s="129"/>
      <c r="I5" s="129"/>
      <c r="J5" s="129"/>
      <c r="K5" s="129"/>
      <c r="L5" s="129"/>
      <c r="M5" s="129"/>
      <c r="N5" s="129"/>
      <c r="O5" s="129"/>
      <c r="P5" s="129"/>
      <c r="Q5" s="129"/>
      <c r="R5" s="129"/>
    </row>
    <row r="6" spans="1:28" s="132" customFormat="1" ht="50.1" customHeight="1" x14ac:dyDescent="0.25">
      <c r="A6" s="455" t="s">
        <v>119</v>
      </c>
      <c r="B6" s="153"/>
      <c r="C6" s="131"/>
      <c r="D6" s="131"/>
      <c r="E6" s="131"/>
      <c r="F6" s="131"/>
      <c r="G6" s="131"/>
      <c r="H6" s="131"/>
      <c r="I6" s="131"/>
      <c r="J6" s="131"/>
      <c r="K6" s="131"/>
      <c r="L6" s="131"/>
      <c r="M6" s="131"/>
      <c r="N6" s="131"/>
      <c r="O6" s="131"/>
      <c r="P6" s="131"/>
      <c r="Q6" s="131"/>
      <c r="R6" s="131"/>
    </row>
    <row r="7" spans="1:28" s="130" customFormat="1" ht="50.1" customHeight="1" x14ac:dyDescent="0.25">
      <c r="A7" s="451" t="s">
        <v>33</v>
      </c>
      <c r="B7" s="152"/>
      <c r="C7" s="129"/>
      <c r="D7" s="129"/>
      <c r="E7" s="129"/>
      <c r="F7" s="129"/>
      <c r="G7" s="129"/>
      <c r="H7" s="129"/>
      <c r="I7" s="129"/>
      <c r="J7" s="129"/>
      <c r="K7" s="129"/>
      <c r="L7" s="129"/>
      <c r="M7" s="129"/>
      <c r="N7" s="129"/>
      <c r="O7" s="129"/>
      <c r="P7" s="129"/>
      <c r="Q7" s="129"/>
      <c r="R7" s="129"/>
    </row>
    <row r="8" spans="1:28" s="132" customFormat="1" ht="50.1" customHeight="1" x14ac:dyDescent="0.25">
      <c r="A8" s="455"/>
      <c r="B8" s="153"/>
      <c r="C8" s="131"/>
      <c r="D8" s="131"/>
      <c r="E8" s="131"/>
      <c r="F8" s="131"/>
      <c r="G8" s="131"/>
      <c r="H8" s="131"/>
      <c r="I8" s="131"/>
      <c r="J8" s="131"/>
      <c r="K8" s="131"/>
      <c r="L8" s="131"/>
      <c r="M8" s="131"/>
      <c r="N8" s="131"/>
      <c r="O8" s="131"/>
      <c r="P8" s="131"/>
      <c r="Q8" s="131"/>
      <c r="R8" s="131"/>
    </row>
    <row r="9" spans="1:28" s="130" customFormat="1" ht="50.1" customHeight="1" x14ac:dyDescent="0.25">
      <c r="A9" s="451"/>
      <c r="B9" s="152"/>
      <c r="C9" s="129"/>
      <c r="D9" s="129"/>
      <c r="E9" s="129"/>
      <c r="F9" s="129"/>
      <c r="G9" s="129"/>
      <c r="H9" s="129"/>
      <c r="I9" s="129"/>
      <c r="J9" s="129"/>
      <c r="K9" s="129"/>
      <c r="L9" s="129"/>
      <c r="M9" s="129"/>
      <c r="N9" s="129"/>
      <c r="O9" s="129"/>
      <c r="P9" s="129"/>
      <c r="Q9" s="129"/>
      <c r="R9" s="129"/>
    </row>
    <row r="10" spans="1:28" s="132" customFormat="1" ht="50.1" customHeight="1" x14ac:dyDescent="0.25">
      <c r="A10" s="455"/>
      <c r="B10" s="153"/>
      <c r="C10" s="131"/>
      <c r="D10" s="131"/>
      <c r="E10" s="131"/>
      <c r="F10" s="131"/>
      <c r="G10" s="131"/>
      <c r="H10" s="131"/>
      <c r="I10" s="131"/>
      <c r="J10" s="131"/>
      <c r="K10" s="131"/>
      <c r="L10" s="131"/>
      <c r="M10" s="131"/>
      <c r="N10" s="131"/>
      <c r="O10" s="131"/>
      <c r="P10" s="131"/>
      <c r="Q10" s="131"/>
      <c r="R10" s="131"/>
    </row>
    <row r="11" spans="1:28" s="130" customFormat="1" ht="50.1" customHeight="1" x14ac:dyDescent="0.25">
      <c r="A11" s="451"/>
      <c r="B11" s="152"/>
      <c r="C11" s="129"/>
      <c r="D11" s="129"/>
      <c r="E11" s="129"/>
      <c r="F11" s="129"/>
      <c r="G11" s="129"/>
      <c r="H11" s="129"/>
      <c r="I11" s="129"/>
      <c r="J11" s="129"/>
      <c r="K11" s="129"/>
      <c r="L11" s="129"/>
      <c r="M11" s="129"/>
      <c r="N11" s="129"/>
      <c r="O11" s="129"/>
      <c r="P11" s="129"/>
      <c r="Q11" s="129"/>
      <c r="R11" s="129"/>
    </row>
    <row r="12" spans="1:28" s="132" customFormat="1" ht="50.1" customHeight="1" x14ac:dyDescent="0.25">
      <c r="A12" s="455"/>
      <c r="B12" s="153"/>
      <c r="C12" s="131"/>
      <c r="D12" s="131"/>
      <c r="E12" s="131"/>
      <c r="F12" s="131"/>
      <c r="G12" s="131"/>
      <c r="H12" s="131"/>
      <c r="I12" s="131"/>
      <c r="J12" s="131"/>
      <c r="K12" s="131"/>
      <c r="L12" s="131"/>
      <c r="M12" s="131"/>
      <c r="N12" s="131"/>
      <c r="O12" s="131"/>
      <c r="P12" s="131"/>
      <c r="Q12" s="131"/>
      <c r="R12" s="131"/>
    </row>
    <row r="13" spans="1:28" s="130" customFormat="1" ht="50.1" customHeight="1" x14ac:dyDescent="0.25">
      <c r="A13" s="451"/>
      <c r="B13" s="152"/>
      <c r="C13" s="129"/>
      <c r="D13" s="129"/>
      <c r="E13" s="129"/>
      <c r="F13" s="129"/>
      <c r="G13" s="129"/>
      <c r="H13" s="129"/>
      <c r="I13" s="129"/>
      <c r="J13" s="129"/>
      <c r="K13" s="129"/>
      <c r="L13" s="129"/>
      <c r="M13" s="129"/>
      <c r="N13" s="129"/>
      <c r="O13" s="129"/>
      <c r="P13" s="129"/>
      <c r="Q13" s="129"/>
      <c r="R13" s="129"/>
    </row>
    <row r="14" spans="1:28" s="132" customFormat="1" ht="50.1" customHeight="1" x14ac:dyDescent="0.25">
      <c r="A14" s="455"/>
      <c r="B14" s="153"/>
      <c r="C14" s="131"/>
      <c r="D14" s="131"/>
      <c r="E14" s="131"/>
      <c r="F14" s="131"/>
      <c r="G14" s="131"/>
      <c r="H14" s="131"/>
      <c r="I14" s="131"/>
      <c r="J14" s="131"/>
      <c r="K14" s="131"/>
      <c r="L14" s="131"/>
      <c r="M14" s="131"/>
      <c r="N14" s="131"/>
      <c r="O14" s="131"/>
      <c r="P14" s="131"/>
      <c r="Q14" s="131"/>
      <c r="R14" s="131"/>
    </row>
    <row r="15" spans="1:28" s="130" customFormat="1" ht="50.1" customHeight="1" x14ac:dyDescent="0.25">
      <c r="A15" s="451"/>
      <c r="B15" s="152"/>
      <c r="C15" s="129"/>
      <c r="D15" s="129"/>
      <c r="E15" s="129"/>
      <c r="F15" s="129"/>
      <c r="G15" s="129"/>
      <c r="H15" s="129"/>
      <c r="I15" s="129"/>
      <c r="J15" s="129"/>
      <c r="K15" s="129"/>
      <c r="L15" s="129"/>
      <c r="M15" s="129"/>
      <c r="N15" s="129"/>
      <c r="O15" s="129"/>
      <c r="P15" s="129"/>
      <c r="Q15" s="129"/>
      <c r="R15" s="12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A863"/>
  <sheetViews>
    <sheetView workbookViewId="0">
      <pane ySplit="2" topLeftCell="A3" activePane="bottomLeft" state="frozen"/>
      <selection pane="bottomLeft"/>
    </sheetView>
  </sheetViews>
  <sheetFormatPr defaultRowHeight="15" x14ac:dyDescent="0.25"/>
  <cols>
    <col min="1" max="1" width="21.5703125" bestFit="1" customWidth="1"/>
    <col min="2" max="2" width="21.5703125" style="158" customWidth="1"/>
    <col min="3" max="3" width="34.85546875" bestFit="1" customWidth="1"/>
    <col min="4" max="4" width="18.42578125" bestFit="1" customWidth="1"/>
    <col min="5" max="5" width="37.42578125" bestFit="1" customWidth="1"/>
    <col min="6" max="6" width="20.7109375" bestFit="1" customWidth="1"/>
    <col min="7" max="7" width="13" style="195" customWidth="1"/>
    <col min="8" max="8" width="92.7109375" customWidth="1"/>
  </cols>
  <sheetData>
    <row r="1" spans="1:27" s="116" customFormat="1" ht="31.5" x14ac:dyDescent="0.5">
      <c r="A1" s="128" t="s">
        <v>304</v>
      </c>
      <c r="B1" s="128"/>
      <c r="C1" s="230"/>
      <c r="D1" s="449" t="s">
        <v>1246</v>
      </c>
      <c r="E1" s="117"/>
      <c r="G1" s="231"/>
      <c r="K1" s="232"/>
      <c r="Q1" s="233"/>
      <c r="S1" s="117"/>
      <c r="AA1" s="117"/>
    </row>
    <row r="2" spans="1:27" s="118" customFormat="1" x14ac:dyDescent="0.25">
      <c r="A2" s="118" t="s">
        <v>104</v>
      </c>
      <c r="B2" s="118" t="s">
        <v>267</v>
      </c>
      <c r="C2" s="118" t="s">
        <v>46</v>
      </c>
      <c r="D2" s="118" t="s">
        <v>51</v>
      </c>
      <c r="E2" s="118" t="s">
        <v>45</v>
      </c>
      <c r="F2" s="118" t="s">
        <v>110</v>
      </c>
      <c r="G2" s="234" t="s">
        <v>52</v>
      </c>
      <c r="H2" s="118" t="s">
        <v>53</v>
      </c>
    </row>
    <row r="10" spans="1:27" x14ac:dyDescent="0.25">
      <c r="F10" s="15"/>
    </row>
    <row r="11" spans="1:27" x14ac:dyDescent="0.25">
      <c r="F11" s="15"/>
    </row>
    <row r="12" spans="1:27" x14ac:dyDescent="0.25">
      <c r="F12" s="15"/>
    </row>
    <row r="13" spans="1:27" x14ac:dyDescent="0.25">
      <c r="F13" s="15"/>
    </row>
    <row r="14" spans="1:27" x14ac:dyDescent="0.25">
      <c r="F14" s="15"/>
    </row>
    <row r="15" spans="1:27" x14ac:dyDescent="0.25">
      <c r="F15" s="15"/>
    </row>
    <row r="32" spans="6:6" x14ac:dyDescent="0.25">
      <c r="F32" s="158"/>
    </row>
    <row r="33" spans="6:6" x14ac:dyDescent="0.25">
      <c r="F33" s="158"/>
    </row>
    <row r="34" spans="6:6" x14ac:dyDescent="0.25">
      <c r="F34" s="158"/>
    </row>
    <row r="133" spans="6:6" x14ac:dyDescent="0.25">
      <c r="F133" s="158"/>
    </row>
    <row r="135" spans="6:6" x14ac:dyDescent="0.25">
      <c r="F135" s="158"/>
    </row>
    <row r="136" spans="6:6" x14ac:dyDescent="0.25">
      <c r="F136" s="158"/>
    </row>
    <row r="145" spans="4:6" x14ac:dyDescent="0.25">
      <c r="D145" s="158"/>
    </row>
    <row r="148" spans="4:6" x14ac:dyDescent="0.25">
      <c r="F148" s="158"/>
    </row>
    <row r="157" spans="4:6" x14ac:dyDescent="0.25">
      <c r="F157" s="158"/>
    </row>
    <row r="158" spans="4:6" x14ac:dyDescent="0.25">
      <c r="F158" s="158"/>
    </row>
    <row r="160" spans="4:6" x14ac:dyDescent="0.25">
      <c r="F160" s="158"/>
    </row>
    <row r="164" spans="4:6" x14ac:dyDescent="0.25">
      <c r="F164" s="158"/>
    </row>
    <row r="165" spans="4:6" x14ac:dyDescent="0.25">
      <c r="F165" s="158"/>
    </row>
    <row r="166" spans="4:6" x14ac:dyDescent="0.25">
      <c r="F166" s="158"/>
    </row>
    <row r="167" spans="4:6" x14ac:dyDescent="0.25">
      <c r="F167" s="158"/>
    </row>
    <row r="171" spans="4:6" x14ac:dyDescent="0.25">
      <c r="F171" s="158"/>
    </row>
    <row r="173" spans="4:6" x14ac:dyDescent="0.25">
      <c r="D173" s="158"/>
      <c r="F173" s="158"/>
    </row>
    <row r="180" spans="6:6" x14ac:dyDescent="0.25">
      <c r="F180" s="158"/>
    </row>
    <row r="182" spans="6:6" x14ac:dyDescent="0.25">
      <c r="F182" s="158"/>
    </row>
    <row r="183" spans="6:6" x14ac:dyDescent="0.25">
      <c r="F183" s="158"/>
    </row>
    <row r="235" spans="6:6" x14ac:dyDescent="0.25">
      <c r="F235" s="158"/>
    </row>
    <row r="236" spans="6:6" x14ac:dyDescent="0.25">
      <c r="F236" s="158"/>
    </row>
    <row r="270" spans="6:6" x14ac:dyDescent="0.25">
      <c r="F270" s="158"/>
    </row>
    <row r="274" spans="4:6" x14ac:dyDescent="0.25">
      <c r="F274" s="158"/>
    </row>
    <row r="275" spans="4:6" x14ac:dyDescent="0.25">
      <c r="F275" s="158"/>
    </row>
    <row r="276" spans="4:6" x14ac:dyDescent="0.25">
      <c r="F276" s="158"/>
    </row>
    <row r="277" spans="4:6" x14ac:dyDescent="0.25">
      <c r="F277" s="158"/>
    </row>
    <row r="278" spans="4:6" x14ac:dyDescent="0.25">
      <c r="F278" s="158"/>
    </row>
    <row r="279" spans="4:6" x14ac:dyDescent="0.25">
      <c r="D279" s="158"/>
      <c r="F279" s="158"/>
    </row>
    <row r="280" spans="4:6" x14ac:dyDescent="0.25">
      <c r="D280" s="158"/>
    </row>
    <row r="282" spans="4:6" x14ac:dyDescent="0.25">
      <c r="F282" s="158"/>
    </row>
    <row r="286" spans="4:6" x14ac:dyDescent="0.25">
      <c r="F286" s="158"/>
    </row>
    <row r="296" spans="4:6" x14ac:dyDescent="0.25">
      <c r="D296" s="158"/>
    </row>
    <row r="297" spans="4:6" x14ac:dyDescent="0.25">
      <c r="D297" s="158"/>
    </row>
    <row r="298" spans="4:6" x14ac:dyDescent="0.25">
      <c r="F298" s="158"/>
    </row>
    <row r="299" spans="4:6" x14ac:dyDescent="0.25">
      <c r="F299" s="158"/>
    </row>
    <row r="300" spans="4:6" x14ac:dyDescent="0.25">
      <c r="F300" s="158"/>
    </row>
    <row r="301" spans="4:6" x14ac:dyDescent="0.25">
      <c r="F301" s="158"/>
    </row>
    <row r="303" spans="4:6" x14ac:dyDescent="0.25">
      <c r="F303" s="158"/>
    </row>
    <row r="304" spans="4:6" x14ac:dyDescent="0.25">
      <c r="F304" s="158"/>
    </row>
    <row r="306" spans="4:6" x14ac:dyDescent="0.25">
      <c r="F306" s="158"/>
    </row>
    <row r="307" spans="4:6" x14ac:dyDescent="0.25">
      <c r="F307" s="158"/>
    </row>
    <row r="312" spans="4:6" x14ac:dyDescent="0.25">
      <c r="D312" s="158"/>
    </row>
    <row r="314" spans="4:6" x14ac:dyDescent="0.25">
      <c r="F314" s="158"/>
    </row>
    <row r="315" spans="4:6" x14ac:dyDescent="0.25">
      <c r="F315" s="158"/>
    </row>
    <row r="318" spans="4:6" x14ac:dyDescent="0.25">
      <c r="F318" s="158"/>
    </row>
    <row r="323" spans="6:6" x14ac:dyDescent="0.25">
      <c r="F323" s="158"/>
    </row>
    <row r="437" spans="4:6" x14ac:dyDescent="0.25">
      <c r="F437" s="158"/>
    </row>
    <row r="438" spans="4:6" x14ac:dyDescent="0.25">
      <c r="F438" s="158"/>
    </row>
    <row r="439" spans="4:6" x14ac:dyDescent="0.25">
      <c r="F439" s="158"/>
    </row>
    <row r="440" spans="4:6" x14ac:dyDescent="0.25">
      <c r="F440" s="158"/>
    </row>
    <row r="442" spans="4:6" x14ac:dyDescent="0.25">
      <c r="F442" s="158"/>
    </row>
    <row r="443" spans="4:6" x14ac:dyDescent="0.25">
      <c r="D443" s="158"/>
      <c r="F443" s="158"/>
    </row>
    <row r="445" spans="4:6" x14ac:dyDescent="0.25">
      <c r="F445" s="158"/>
    </row>
    <row r="446" spans="4:6" x14ac:dyDescent="0.25">
      <c r="F446" s="158"/>
    </row>
    <row r="447" spans="4:6" x14ac:dyDescent="0.25">
      <c r="F447" s="158"/>
    </row>
    <row r="449" spans="6:6" x14ac:dyDescent="0.25">
      <c r="F449" s="158"/>
    </row>
    <row r="451" spans="6:6" x14ac:dyDescent="0.25">
      <c r="F451" s="158"/>
    </row>
    <row r="452" spans="6:6" x14ac:dyDescent="0.25">
      <c r="F452" s="158"/>
    </row>
    <row r="454" spans="6:6" x14ac:dyDescent="0.25">
      <c r="F454" s="158"/>
    </row>
    <row r="456" spans="6:6" x14ac:dyDescent="0.25">
      <c r="F456" s="158"/>
    </row>
    <row r="457" spans="6:6" x14ac:dyDescent="0.25">
      <c r="F457" s="158"/>
    </row>
    <row r="460" spans="6:6" x14ac:dyDescent="0.25">
      <c r="F460" s="158"/>
    </row>
    <row r="461" spans="6:6" x14ac:dyDescent="0.25">
      <c r="F461" s="158"/>
    </row>
    <row r="462" spans="6:6" x14ac:dyDescent="0.25">
      <c r="F462" s="158"/>
    </row>
    <row r="463" spans="6:6" x14ac:dyDescent="0.25">
      <c r="F463" s="158"/>
    </row>
    <row r="466" spans="6:6" x14ac:dyDescent="0.25">
      <c r="F466" s="158"/>
    </row>
    <row r="468" spans="6:6" x14ac:dyDescent="0.25">
      <c r="F468" s="158"/>
    </row>
    <row r="469" spans="6:6" x14ac:dyDescent="0.25">
      <c r="F469" s="158"/>
    </row>
    <row r="470" spans="6:6" x14ac:dyDescent="0.25">
      <c r="F470" s="158"/>
    </row>
    <row r="471" spans="6:6" x14ac:dyDescent="0.25">
      <c r="F471" s="158"/>
    </row>
    <row r="472" spans="6:6" x14ac:dyDescent="0.25">
      <c r="F472" s="158"/>
    </row>
    <row r="473" spans="6:6" x14ac:dyDescent="0.25">
      <c r="F473" s="158"/>
    </row>
    <row r="474" spans="6:6" x14ac:dyDescent="0.25">
      <c r="F474" s="158"/>
    </row>
    <row r="475" spans="6:6" x14ac:dyDescent="0.25">
      <c r="F475" s="158"/>
    </row>
    <row r="476" spans="6:6" x14ac:dyDescent="0.25">
      <c r="F476" s="158"/>
    </row>
    <row r="477" spans="6:6" x14ac:dyDescent="0.25">
      <c r="F477" s="158"/>
    </row>
    <row r="478" spans="6:6" x14ac:dyDescent="0.25">
      <c r="F478" s="158"/>
    </row>
    <row r="479" spans="6:6" x14ac:dyDescent="0.25">
      <c r="F479" s="158"/>
    </row>
    <row r="480" spans="6:6" x14ac:dyDescent="0.25">
      <c r="F480" s="158"/>
    </row>
    <row r="481" spans="6:6" x14ac:dyDescent="0.25">
      <c r="F481" s="158"/>
    </row>
    <row r="482" spans="6:6" x14ac:dyDescent="0.25">
      <c r="F482" s="158"/>
    </row>
    <row r="483" spans="6:6" x14ac:dyDescent="0.25">
      <c r="F483" s="158"/>
    </row>
    <row r="484" spans="6:6" x14ac:dyDescent="0.25">
      <c r="F484" s="158"/>
    </row>
    <row r="486" spans="6:6" x14ac:dyDescent="0.25">
      <c r="F486" s="158"/>
    </row>
    <row r="487" spans="6:6" x14ac:dyDescent="0.25">
      <c r="F487" s="158"/>
    </row>
    <row r="489" spans="6:6" x14ac:dyDescent="0.25">
      <c r="F489" s="158"/>
    </row>
    <row r="490" spans="6:6" x14ac:dyDescent="0.25">
      <c r="F490" s="158"/>
    </row>
    <row r="491" spans="6:6" x14ac:dyDescent="0.25">
      <c r="F491" s="158"/>
    </row>
    <row r="492" spans="6:6" x14ac:dyDescent="0.25">
      <c r="F492" s="158"/>
    </row>
    <row r="493" spans="6:6" x14ac:dyDescent="0.25">
      <c r="F493" s="158"/>
    </row>
    <row r="494" spans="6:6" x14ac:dyDescent="0.25">
      <c r="F494" s="158"/>
    </row>
    <row r="495" spans="6:6" x14ac:dyDescent="0.25">
      <c r="F495" s="158"/>
    </row>
    <row r="496" spans="6:6" x14ac:dyDescent="0.25">
      <c r="F496" s="158"/>
    </row>
    <row r="497" spans="6:6" x14ac:dyDescent="0.25">
      <c r="F497" s="158"/>
    </row>
    <row r="498" spans="6:6" x14ac:dyDescent="0.25">
      <c r="F498" s="158"/>
    </row>
    <row r="500" spans="6:6" x14ac:dyDescent="0.25">
      <c r="F500" s="158"/>
    </row>
    <row r="501" spans="6:6" x14ac:dyDescent="0.25">
      <c r="F501" s="158"/>
    </row>
    <row r="502" spans="6:6" x14ac:dyDescent="0.25">
      <c r="F502" s="158"/>
    </row>
    <row r="503" spans="6:6" x14ac:dyDescent="0.25">
      <c r="F503" s="158"/>
    </row>
    <row r="504" spans="6:6" x14ac:dyDescent="0.25">
      <c r="F504" s="158"/>
    </row>
    <row r="505" spans="6:6" x14ac:dyDescent="0.25">
      <c r="F505" s="158"/>
    </row>
    <row r="506" spans="6:6" x14ac:dyDescent="0.25">
      <c r="F506" s="158"/>
    </row>
    <row r="507" spans="6:6" x14ac:dyDescent="0.25">
      <c r="F507" s="158"/>
    </row>
    <row r="508" spans="6:6" x14ac:dyDescent="0.25">
      <c r="F508" s="158"/>
    </row>
    <row r="509" spans="6:6" x14ac:dyDescent="0.25">
      <c r="F509" s="158"/>
    </row>
    <row r="510" spans="6:6" x14ac:dyDescent="0.25">
      <c r="F510" s="158"/>
    </row>
    <row r="511" spans="6:6" x14ac:dyDescent="0.25">
      <c r="F511" s="158"/>
    </row>
    <row r="512" spans="6:6" x14ac:dyDescent="0.25">
      <c r="F512" s="158"/>
    </row>
    <row r="513" spans="6:6" x14ac:dyDescent="0.25">
      <c r="F513" s="158"/>
    </row>
    <row r="514" spans="6:6" x14ac:dyDescent="0.25">
      <c r="F514" s="158"/>
    </row>
    <row r="515" spans="6:6" x14ac:dyDescent="0.25">
      <c r="F515" s="158"/>
    </row>
    <row r="516" spans="6:6" x14ac:dyDescent="0.25">
      <c r="F516" s="158"/>
    </row>
    <row r="517" spans="6:6" x14ac:dyDescent="0.25">
      <c r="F517" s="158"/>
    </row>
    <row r="518" spans="6:6" x14ac:dyDescent="0.25">
      <c r="F518" s="158"/>
    </row>
    <row r="519" spans="6:6" x14ac:dyDescent="0.25">
      <c r="F519" s="158"/>
    </row>
    <row r="520" spans="6:6" x14ac:dyDescent="0.25">
      <c r="F520" s="158"/>
    </row>
    <row r="521" spans="6:6" x14ac:dyDescent="0.25">
      <c r="F521" s="158"/>
    </row>
    <row r="523" spans="6:6" x14ac:dyDescent="0.25">
      <c r="F523" s="158"/>
    </row>
    <row r="524" spans="6:6" x14ac:dyDescent="0.25">
      <c r="F524" s="158"/>
    </row>
    <row r="525" spans="6:6" x14ac:dyDescent="0.25">
      <c r="F525" s="158"/>
    </row>
    <row r="526" spans="6:6" x14ac:dyDescent="0.25">
      <c r="F526" s="158"/>
    </row>
    <row r="528" spans="6:6" x14ac:dyDescent="0.25">
      <c r="F528" s="158"/>
    </row>
    <row r="530" spans="6:6" x14ac:dyDescent="0.25">
      <c r="F530" s="158"/>
    </row>
    <row r="531" spans="6:6" x14ac:dyDescent="0.25">
      <c r="F531" s="158"/>
    </row>
    <row r="532" spans="6:6" x14ac:dyDescent="0.25">
      <c r="F532" s="158"/>
    </row>
    <row r="533" spans="6:6" x14ac:dyDescent="0.25">
      <c r="F533" s="158"/>
    </row>
    <row r="534" spans="6:6" x14ac:dyDescent="0.25">
      <c r="F534" s="158"/>
    </row>
    <row r="536" spans="6:6" x14ac:dyDescent="0.25">
      <c r="F536" s="158"/>
    </row>
    <row r="538" spans="6:6" x14ac:dyDescent="0.25">
      <c r="F538" s="158"/>
    </row>
    <row r="539" spans="6:6" x14ac:dyDescent="0.25">
      <c r="F539" s="158"/>
    </row>
    <row r="540" spans="6:6" x14ac:dyDescent="0.25">
      <c r="F540" s="158"/>
    </row>
    <row r="541" spans="6:6" x14ac:dyDescent="0.25">
      <c r="F541" s="158"/>
    </row>
    <row r="542" spans="6:6" x14ac:dyDescent="0.25">
      <c r="F542" s="158"/>
    </row>
    <row r="543" spans="6:6" x14ac:dyDescent="0.25">
      <c r="F543" s="158"/>
    </row>
    <row r="544" spans="6:6" x14ac:dyDescent="0.25">
      <c r="F544" s="158"/>
    </row>
    <row r="545" spans="4:6" x14ac:dyDescent="0.25">
      <c r="F545" s="158"/>
    </row>
    <row r="546" spans="4:6" x14ac:dyDescent="0.25">
      <c r="F546" s="158"/>
    </row>
    <row r="547" spans="4:6" x14ac:dyDescent="0.25">
      <c r="F547" s="158"/>
    </row>
    <row r="549" spans="4:6" x14ac:dyDescent="0.25">
      <c r="F549" s="158"/>
    </row>
    <row r="550" spans="4:6" x14ac:dyDescent="0.25">
      <c r="F550" s="158"/>
    </row>
    <row r="551" spans="4:6" x14ac:dyDescent="0.25">
      <c r="F551" s="158"/>
    </row>
    <row r="552" spans="4:6" x14ac:dyDescent="0.25">
      <c r="F552" s="158"/>
    </row>
    <row r="553" spans="4:6" x14ac:dyDescent="0.25">
      <c r="F553" s="158"/>
    </row>
    <row r="554" spans="4:6" x14ac:dyDescent="0.25">
      <c r="D554" s="158"/>
      <c r="F554" s="158"/>
    </row>
    <row r="555" spans="4:6" x14ac:dyDescent="0.25">
      <c r="D555" s="158"/>
      <c r="F555" s="158"/>
    </row>
    <row r="556" spans="4:6" x14ac:dyDescent="0.25">
      <c r="F556" s="158"/>
    </row>
    <row r="557" spans="4:6" x14ac:dyDescent="0.25">
      <c r="F557" s="158"/>
    </row>
    <row r="558" spans="4:6" x14ac:dyDescent="0.25">
      <c r="F558" s="158"/>
    </row>
    <row r="559" spans="4:6" x14ac:dyDescent="0.25">
      <c r="F559" s="158"/>
    </row>
    <row r="560" spans="4:6" x14ac:dyDescent="0.25">
      <c r="F560" s="158"/>
    </row>
    <row r="561" spans="4:6" x14ac:dyDescent="0.25">
      <c r="F561" s="158"/>
    </row>
    <row r="562" spans="4:6" x14ac:dyDescent="0.25">
      <c r="D562" s="158"/>
      <c r="F562" s="158"/>
    </row>
    <row r="563" spans="4:6" x14ac:dyDescent="0.25">
      <c r="D563" s="158"/>
      <c r="F563" s="158"/>
    </row>
    <row r="564" spans="4:6" x14ac:dyDescent="0.25">
      <c r="F564" s="158"/>
    </row>
    <row r="565" spans="4:6" x14ac:dyDescent="0.25">
      <c r="F565" s="158"/>
    </row>
    <row r="566" spans="4:6" x14ac:dyDescent="0.25">
      <c r="F566" s="158"/>
    </row>
    <row r="567" spans="4:6" x14ac:dyDescent="0.25">
      <c r="F567" s="158"/>
    </row>
    <row r="568" spans="4:6" x14ac:dyDescent="0.25">
      <c r="F568" s="158"/>
    </row>
    <row r="569" spans="4:6" x14ac:dyDescent="0.25">
      <c r="F569" s="158"/>
    </row>
    <row r="570" spans="4:6" x14ac:dyDescent="0.25">
      <c r="F570" s="158"/>
    </row>
    <row r="571" spans="4:6" x14ac:dyDescent="0.25">
      <c r="F571" s="158"/>
    </row>
    <row r="572" spans="4:6" x14ac:dyDescent="0.25">
      <c r="F572" s="158"/>
    </row>
    <row r="573" spans="4:6" x14ac:dyDescent="0.25">
      <c r="F573" s="158"/>
    </row>
    <row r="574" spans="4:6" x14ac:dyDescent="0.25">
      <c r="F574" s="158"/>
    </row>
    <row r="575" spans="4:6" x14ac:dyDescent="0.25">
      <c r="F575" s="158"/>
    </row>
    <row r="576" spans="4:6" x14ac:dyDescent="0.25">
      <c r="F576" s="158"/>
    </row>
    <row r="577" spans="6:6" x14ac:dyDescent="0.25">
      <c r="F577" s="158"/>
    </row>
    <row r="579" spans="6:6" x14ac:dyDescent="0.25">
      <c r="F579" s="158"/>
    </row>
    <row r="580" spans="6:6" x14ac:dyDescent="0.25">
      <c r="F580" s="158"/>
    </row>
    <row r="581" spans="6:6" x14ac:dyDescent="0.25">
      <c r="F581" s="158"/>
    </row>
    <row r="582" spans="6:6" x14ac:dyDescent="0.25">
      <c r="F582" s="158"/>
    </row>
    <row r="583" spans="6:6" x14ac:dyDescent="0.25">
      <c r="F583" s="158"/>
    </row>
    <row r="584" spans="6:6" x14ac:dyDescent="0.25">
      <c r="F584" s="158"/>
    </row>
    <row r="585" spans="6:6" x14ac:dyDescent="0.25">
      <c r="F585" s="158"/>
    </row>
    <row r="591" spans="6:6" x14ac:dyDescent="0.25">
      <c r="F591" s="158"/>
    </row>
    <row r="592" spans="6:6" x14ac:dyDescent="0.25">
      <c r="F592" s="158"/>
    </row>
    <row r="594" spans="6:6" x14ac:dyDescent="0.25">
      <c r="F594" s="158"/>
    </row>
    <row r="597" spans="6:6" x14ac:dyDescent="0.25">
      <c r="F597" s="158"/>
    </row>
    <row r="599" spans="6:6" x14ac:dyDescent="0.25">
      <c r="F599" s="158"/>
    </row>
    <row r="601" spans="6:6" x14ac:dyDescent="0.25">
      <c r="F601" s="158"/>
    </row>
    <row r="605" spans="6:6" x14ac:dyDescent="0.25">
      <c r="F605" s="158"/>
    </row>
    <row r="606" spans="6:6" x14ac:dyDescent="0.25">
      <c r="F606" s="158"/>
    </row>
    <row r="607" spans="6:6" x14ac:dyDescent="0.25">
      <c r="F607" s="158"/>
    </row>
    <row r="609" spans="6:6" x14ac:dyDescent="0.25">
      <c r="F609" s="158"/>
    </row>
    <row r="610" spans="6:6" x14ac:dyDescent="0.25">
      <c r="F610" s="158"/>
    </row>
    <row r="611" spans="6:6" x14ac:dyDescent="0.25">
      <c r="F611" s="158"/>
    </row>
    <row r="613" spans="6:6" x14ac:dyDescent="0.25">
      <c r="F613" s="158"/>
    </row>
    <row r="615" spans="6:6" x14ac:dyDescent="0.25">
      <c r="F615" s="158"/>
    </row>
    <row r="627" spans="4:4" x14ac:dyDescent="0.25">
      <c r="D627" s="158"/>
    </row>
    <row r="628" spans="4:4" x14ac:dyDescent="0.25">
      <c r="D628" s="191"/>
    </row>
    <row r="670" spans="4:4" x14ac:dyDescent="0.25">
      <c r="D670" s="191"/>
    </row>
    <row r="678" spans="4:4" x14ac:dyDescent="0.25">
      <c r="D678" s="191"/>
    </row>
    <row r="681" spans="4:4" x14ac:dyDescent="0.25">
      <c r="D681" s="158"/>
    </row>
    <row r="684" spans="4:4" x14ac:dyDescent="0.25">
      <c r="D684" s="191"/>
    </row>
    <row r="685" spans="4:4" x14ac:dyDescent="0.25">
      <c r="D685" s="158"/>
    </row>
    <row r="847" spans="1:2" x14ac:dyDescent="0.25">
      <c r="A847" s="17" t="s">
        <v>90</v>
      </c>
      <c r="B847" s="166"/>
    </row>
    <row r="848" spans="1:2" x14ac:dyDescent="0.25">
      <c r="A848" s="15" t="s">
        <v>268</v>
      </c>
    </row>
    <row r="849" spans="1:7" s="158" customFormat="1" x14ac:dyDescent="0.25">
      <c r="A849" s="158" t="s">
        <v>71</v>
      </c>
      <c r="G849" s="195"/>
    </row>
    <row r="850" spans="1:7" x14ac:dyDescent="0.25">
      <c r="A850" s="15" t="s">
        <v>1</v>
      </c>
    </row>
    <row r="851" spans="1:7" x14ac:dyDescent="0.25">
      <c r="A851" s="15" t="s">
        <v>55</v>
      </c>
    </row>
    <row r="852" spans="1:7" x14ac:dyDescent="0.25">
      <c r="A852" s="15" t="s">
        <v>89</v>
      </c>
    </row>
    <row r="853" spans="1:7" s="158" customFormat="1" x14ac:dyDescent="0.25">
      <c r="A853" s="158" t="s">
        <v>220</v>
      </c>
      <c r="G853" s="195"/>
    </row>
    <row r="854" spans="1:7" x14ac:dyDescent="0.25">
      <c r="A854" s="15" t="s">
        <v>70</v>
      </c>
    </row>
    <row r="855" spans="1:7" s="158" customFormat="1" x14ac:dyDescent="0.25">
      <c r="A855" s="158" t="s">
        <v>47</v>
      </c>
      <c r="G855" s="195"/>
    </row>
    <row r="856" spans="1:7" x14ac:dyDescent="0.25">
      <c r="A856" s="15" t="s">
        <v>93</v>
      </c>
    </row>
    <row r="857" spans="1:7" x14ac:dyDescent="0.25">
      <c r="A857" s="15" t="s">
        <v>92</v>
      </c>
    </row>
    <row r="858" spans="1:7" s="15" customFormat="1" x14ac:dyDescent="0.25">
      <c r="A858" s="15" t="s">
        <v>91</v>
      </c>
      <c r="B858" s="158"/>
      <c r="G858" s="195"/>
    </row>
    <row r="859" spans="1:7" s="15" customFormat="1" x14ac:dyDescent="0.25">
      <c r="A859" s="15" t="s">
        <v>107</v>
      </c>
      <c r="B859" s="158"/>
      <c r="G859" s="195"/>
    </row>
    <row r="860" spans="1:7" x14ac:dyDescent="0.25">
      <c r="A860" s="15" t="s">
        <v>68</v>
      </c>
    </row>
    <row r="861" spans="1:7" x14ac:dyDescent="0.25">
      <c r="A861" s="15" t="s">
        <v>98</v>
      </c>
    </row>
    <row r="862" spans="1:7" x14ac:dyDescent="0.25">
      <c r="A862" s="158" t="s">
        <v>54</v>
      </c>
    </row>
    <row r="863" spans="1:7" x14ac:dyDescent="0.25">
      <c r="A863" s="15" t="s">
        <v>137</v>
      </c>
    </row>
  </sheetData>
  <autoFilter ref="F1:F862" xr:uid="{00000000-0009-0000-0000-00000A000000}"/>
  <sortState xmlns:xlrd2="http://schemas.microsoft.com/office/spreadsheetml/2017/richdata2" ref="A5:M691">
    <sortCondition ref="G5:G691"/>
  </sortState>
  <dataValidations count="1">
    <dataValidation type="list" allowBlank="1" showInputMessage="1" showErrorMessage="1" sqref="F1 F3:F1048576" xr:uid="{00000000-0002-0000-0A00-000000000000}">
      <formula1>Categories</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O110"/>
  <sheetViews>
    <sheetView zoomScale="115" zoomScaleNormal="115" workbookViewId="0">
      <pane ySplit="2" topLeftCell="A3" activePane="bottomLeft" state="frozen"/>
      <selection pane="bottomLeft"/>
    </sheetView>
  </sheetViews>
  <sheetFormatPr defaultRowHeight="15" x14ac:dyDescent="0.25"/>
  <cols>
    <col min="1" max="1" width="38.140625" style="334" bestFit="1" customWidth="1"/>
    <col min="2" max="3" width="10.7109375" style="333" customWidth="1"/>
    <col min="4" max="4" width="10.28515625" style="333" customWidth="1"/>
    <col min="5" max="5" width="10" style="334" customWidth="1"/>
    <col min="6" max="6" width="32.7109375" style="334" bestFit="1" customWidth="1"/>
    <col min="7" max="8" width="9.85546875" style="334" bestFit="1" customWidth="1"/>
    <col min="9" max="9" width="9.42578125" style="334" bestFit="1" customWidth="1"/>
    <col min="10" max="10" width="9.5703125" style="334" bestFit="1" customWidth="1"/>
    <col min="11" max="16384" width="9.140625" style="334"/>
  </cols>
  <sheetData>
    <row r="1" spans="1:15" s="355" customFormat="1" ht="31.5" x14ac:dyDescent="0.5">
      <c r="A1" s="353" t="s">
        <v>289</v>
      </c>
      <c r="B1" s="354"/>
      <c r="C1" s="354"/>
      <c r="D1" s="440" t="s">
        <v>1246</v>
      </c>
      <c r="G1" s="356"/>
      <c r="O1" s="356"/>
    </row>
    <row r="2" spans="1:15" s="359" customFormat="1" ht="21" customHeight="1" x14ac:dyDescent="0.25">
      <c r="A2" s="357" t="s">
        <v>84</v>
      </c>
      <c r="B2" s="358" t="s">
        <v>5</v>
      </c>
      <c r="C2" s="358" t="s">
        <v>27</v>
      </c>
      <c r="D2" s="358" t="s">
        <v>94</v>
      </c>
      <c r="F2" s="357"/>
      <c r="G2" s="357"/>
      <c r="H2" s="357"/>
    </row>
    <row r="3" spans="1:15" x14ac:dyDescent="0.25">
      <c r="A3" s="331" t="s">
        <v>24</v>
      </c>
      <c r="B3" s="332">
        <v>4800</v>
      </c>
    </row>
    <row r="4" spans="1:15" x14ac:dyDescent="0.25">
      <c r="A4" s="331" t="s">
        <v>297</v>
      </c>
      <c r="B4" s="332">
        <v>4700</v>
      </c>
      <c r="C4" s="332"/>
    </row>
    <row r="5" spans="1:15" x14ac:dyDescent="0.25">
      <c r="A5" s="331" t="s">
        <v>16</v>
      </c>
      <c r="B5" s="332">
        <v>4600</v>
      </c>
      <c r="C5" s="332"/>
    </row>
    <row r="6" spans="1:15" x14ac:dyDescent="0.25">
      <c r="A6" s="331" t="s">
        <v>1242</v>
      </c>
      <c r="B6" s="332">
        <v>4500</v>
      </c>
      <c r="C6" s="332"/>
      <c r="E6" s="331"/>
    </row>
    <row r="7" spans="1:15" x14ac:dyDescent="0.25">
      <c r="A7" s="331" t="s">
        <v>271</v>
      </c>
      <c r="B7" s="332">
        <v>4400</v>
      </c>
      <c r="C7" s="332"/>
      <c r="E7" s="331"/>
    </row>
    <row r="8" spans="1:15" x14ac:dyDescent="0.25">
      <c r="A8" s="331" t="s">
        <v>1243</v>
      </c>
      <c r="B8" s="332">
        <v>4300</v>
      </c>
      <c r="C8" s="332"/>
    </row>
    <row r="9" spans="1:15" x14ac:dyDescent="0.25">
      <c r="A9" s="331" t="s">
        <v>42</v>
      </c>
      <c r="B9" s="332">
        <v>4200</v>
      </c>
      <c r="C9" s="332"/>
      <c r="E9" s="331"/>
    </row>
    <row r="10" spans="1:15" x14ac:dyDescent="0.25">
      <c r="A10" s="331" t="s">
        <v>287</v>
      </c>
      <c r="B10" s="332">
        <v>4100</v>
      </c>
      <c r="C10" s="332"/>
      <c r="E10" s="331"/>
    </row>
    <row r="11" spans="1:15" x14ac:dyDescent="0.25">
      <c r="A11" s="331" t="s">
        <v>266</v>
      </c>
      <c r="B11" s="332">
        <v>4000</v>
      </c>
      <c r="C11" s="332"/>
      <c r="E11" s="331"/>
    </row>
    <row r="12" spans="1:15" x14ac:dyDescent="0.25">
      <c r="A12" s="331" t="s">
        <v>265</v>
      </c>
      <c r="B12" s="332">
        <v>3900</v>
      </c>
      <c r="C12" s="332"/>
    </row>
    <row r="13" spans="1:15" x14ac:dyDescent="0.25">
      <c r="A13" s="331" t="s">
        <v>43</v>
      </c>
      <c r="B13" s="332">
        <v>3800</v>
      </c>
      <c r="C13" s="332"/>
      <c r="E13" s="331"/>
    </row>
    <row r="14" spans="1:15" x14ac:dyDescent="0.25">
      <c r="A14" s="331" t="s">
        <v>272</v>
      </c>
      <c r="B14" s="332">
        <v>3700</v>
      </c>
      <c r="C14" s="332"/>
      <c r="E14" s="331"/>
    </row>
    <row r="15" spans="1:15" x14ac:dyDescent="0.25">
      <c r="A15" s="331" t="s">
        <v>50</v>
      </c>
      <c r="B15" s="332">
        <v>3600</v>
      </c>
      <c r="C15" s="332"/>
    </row>
    <row r="16" spans="1:15" x14ac:dyDescent="0.25">
      <c r="A16" s="331" t="s">
        <v>3</v>
      </c>
      <c r="B16" s="332">
        <v>3500</v>
      </c>
      <c r="C16" s="332"/>
      <c r="E16" s="331"/>
    </row>
    <row r="17" spans="1:5" x14ac:dyDescent="0.25">
      <c r="A17" s="331" t="s">
        <v>12</v>
      </c>
      <c r="B17" s="332">
        <v>3400</v>
      </c>
      <c r="C17" s="332"/>
      <c r="E17" s="331"/>
    </row>
    <row r="18" spans="1:5" x14ac:dyDescent="0.25">
      <c r="A18" s="331" t="s">
        <v>9</v>
      </c>
      <c r="B18" s="332">
        <v>3300</v>
      </c>
      <c r="C18" s="332"/>
    </row>
    <row r="19" spans="1:5" x14ac:dyDescent="0.25">
      <c r="A19" s="331" t="s">
        <v>257</v>
      </c>
      <c r="B19" s="332">
        <v>3200</v>
      </c>
      <c r="C19" s="332"/>
    </row>
    <row r="20" spans="1:5" x14ac:dyDescent="0.25">
      <c r="A20" s="331" t="s">
        <v>73</v>
      </c>
      <c r="B20" s="332">
        <v>3100</v>
      </c>
      <c r="C20" s="332"/>
      <c r="E20" s="331"/>
    </row>
    <row r="21" spans="1:5" x14ac:dyDescent="0.25">
      <c r="A21" s="331" t="s">
        <v>258</v>
      </c>
      <c r="B21" s="332">
        <v>3000</v>
      </c>
      <c r="C21" s="332"/>
      <c r="E21" s="331"/>
    </row>
    <row r="22" spans="1:5" x14ac:dyDescent="0.25">
      <c r="A22" s="331" t="s">
        <v>166</v>
      </c>
      <c r="B22" s="332">
        <v>2900</v>
      </c>
      <c r="C22" s="332"/>
    </row>
    <row r="23" spans="1:5" x14ac:dyDescent="0.25">
      <c r="A23" s="331" t="s">
        <v>87</v>
      </c>
      <c r="B23" s="332">
        <v>2800</v>
      </c>
      <c r="C23" s="332"/>
    </row>
    <row r="24" spans="1:5" x14ac:dyDescent="0.25">
      <c r="A24" s="331" t="s">
        <v>262</v>
      </c>
      <c r="B24" s="332">
        <v>2700</v>
      </c>
      <c r="C24" s="332"/>
    </row>
    <row r="25" spans="1:5" x14ac:dyDescent="0.25">
      <c r="A25" s="331" t="s">
        <v>10</v>
      </c>
      <c r="B25" s="332">
        <v>2600</v>
      </c>
      <c r="C25" s="332"/>
    </row>
    <row r="26" spans="1:5" x14ac:dyDescent="0.25">
      <c r="A26" s="331" t="s">
        <v>123</v>
      </c>
      <c r="B26" s="332">
        <v>2500</v>
      </c>
      <c r="C26" s="332"/>
    </row>
    <row r="27" spans="1:5" x14ac:dyDescent="0.25">
      <c r="A27" s="331" t="s">
        <v>259</v>
      </c>
      <c r="B27" s="332">
        <v>2400</v>
      </c>
      <c r="C27" s="332"/>
    </row>
    <row r="28" spans="1:5" x14ac:dyDescent="0.25">
      <c r="A28" s="331" t="s">
        <v>41</v>
      </c>
      <c r="B28" s="332">
        <v>2300</v>
      </c>
      <c r="C28" s="332"/>
    </row>
    <row r="29" spans="1:5" x14ac:dyDescent="0.25">
      <c r="A29" s="331" t="s">
        <v>260</v>
      </c>
      <c r="B29" s="332">
        <v>2200</v>
      </c>
      <c r="C29" s="332"/>
    </row>
    <row r="30" spans="1:5" x14ac:dyDescent="0.25">
      <c r="A30" s="331" t="s">
        <v>8</v>
      </c>
      <c r="B30" s="332">
        <v>2100</v>
      </c>
      <c r="C30" s="332"/>
    </row>
    <row r="31" spans="1:5" x14ac:dyDescent="0.25">
      <c r="A31" s="331" t="s">
        <v>2</v>
      </c>
      <c r="B31" s="332">
        <v>2000</v>
      </c>
      <c r="C31" s="332"/>
    </row>
    <row r="32" spans="1:5" x14ac:dyDescent="0.25">
      <c r="A32" s="331" t="s">
        <v>15</v>
      </c>
      <c r="B32" s="332">
        <v>1900</v>
      </c>
      <c r="C32" s="332"/>
    </row>
    <row r="33" spans="1:10" x14ac:dyDescent="0.25">
      <c r="A33" s="331" t="s">
        <v>11</v>
      </c>
      <c r="B33" s="332">
        <v>1800</v>
      </c>
      <c r="C33" s="332"/>
    </row>
    <row r="34" spans="1:10" ht="15.75" thickBot="1" x14ac:dyDescent="0.3">
      <c r="A34" s="331" t="s">
        <v>298</v>
      </c>
      <c r="B34" s="332">
        <v>1700</v>
      </c>
      <c r="C34" s="332"/>
    </row>
    <row r="35" spans="1:10" x14ac:dyDescent="0.25">
      <c r="A35" s="331" t="s">
        <v>256</v>
      </c>
      <c r="B35" s="332">
        <v>1600</v>
      </c>
      <c r="C35" s="332"/>
      <c r="F35" s="335" t="s">
        <v>295</v>
      </c>
      <c r="G35" s="336" t="s">
        <v>169</v>
      </c>
      <c r="H35" s="336" t="s">
        <v>5</v>
      </c>
      <c r="I35" s="336" t="s">
        <v>6</v>
      </c>
      <c r="J35" s="337" t="s">
        <v>17</v>
      </c>
    </row>
    <row r="36" spans="1:10" x14ac:dyDescent="0.25">
      <c r="A36" s="331" t="s">
        <v>274</v>
      </c>
      <c r="B36" s="332">
        <v>1500</v>
      </c>
      <c r="C36" s="332"/>
      <c r="F36" s="338" t="s">
        <v>291</v>
      </c>
      <c r="G36" s="331">
        <v>200</v>
      </c>
      <c r="H36" s="332">
        <v>120</v>
      </c>
      <c r="I36" s="332">
        <f>G36*H36</f>
        <v>24000</v>
      </c>
      <c r="J36" s="339"/>
    </row>
    <row r="37" spans="1:10" x14ac:dyDescent="0.25">
      <c r="A37" s="331" t="s">
        <v>117</v>
      </c>
      <c r="B37" s="332">
        <v>1400</v>
      </c>
      <c r="C37" s="332"/>
      <c r="F37" s="338" t="s">
        <v>292</v>
      </c>
      <c r="G37" s="331">
        <v>200</v>
      </c>
      <c r="H37" s="332">
        <v>140</v>
      </c>
      <c r="I37" s="332">
        <f>G37*H37</f>
        <v>28000</v>
      </c>
      <c r="J37" s="339"/>
    </row>
    <row r="38" spans="1:10" x14ac:dyDescent="0.25">
      <c r="A38" s="331" t="s">
        <v>264</v>
      </c>
      <c r="B38" s="332">
        <v>1300</v>
      </c>
      <c r="C38" s="332"/>
      <c r="F38" s="338" t="s">
        <v>293</v>
      </c>
      <c r="G38" s="331">
        <v>200</v>
      </c>
      <c r="H38" s="332">
        <v>160</v>
      </c>
      <c r="I38" s="332">
        <f>G38*H38</f>
        <v>32000</v>
      </c>
      <c r="J38" s="339"/>
    </row>
    <row r="39" spans="1:10" x14ac:dyDescent="0.25">
      <c r="A39" s="331" t="s">
        <v>4</v>
      </c>
      <c r="B39" s="332">
        <v>1200</v>
      </c>
      <c r="C39" s="332"/>
      <c r="F39" s="338" t="s">
        <v>294</v>
      </c>
      <c r="G39" s="331">
        <v>200</v>
      </c>
      <c r="H39" s="332">
        <v>180</v>
      </c>
      <c r="I39" s="332">
        <f>G39*H39</f>
        <v>36000</v>
      </c>
      <c r="J39" s="339"/>
    </row>
    <row r="40" spans="1:10" x14ac:dyDescent="0.25">
      <c r="A40" s="331" t="s">
        <v>131</v>
      </c>
      <c r="B40" s="332">
        <v>1100</v>
      </c>
      <c r="C40" s="332"/>
      <c r="F40" s="338" t="s">
        <v>170</v>
      </c>
      <c r="G40" s="331">
        <v>200</v>
      </c>
      <c r="H40" s="332">
        <v>200</v>
      </c>
      <c r="I40" s="332">
        <f>G40*H40</f>
        <v>40000</v>
      </c>
      <c r="J40" s="339"/>
    </row>
    <row r="41" spans="1:10" ht="15.75" thickBot="1" x14ac:dyDescent="0.3">
      <c r="A41" s="331" t="s">
        <v>288</v>
      </c>
      <c r="B41" s="332">
        <v>1000</v>
      </c>
      <c r="C41" s="332"/>
      <c r="E41" s="331"/>
      <c r="F41" s="340"/>
      <c r="G41" s="341">
        <f>SUM(G36:G40)</f>
        <v>1000</v>
      </c>
      <c r="H41" s="342">
        <f>AVERAGE(H36:H40)</f>
        <v>160</v>
      </c>
      <c r="I41" s="342">
        <f>SUM(I36:I40)</f>
        <v>160000</v>
      </c>
      <c r="J41" s="343"/>
    </row>
    <row r="42" spans="1:10" ht="16.5" thickTop="1" thickBot="1" x14ac:dyDescent="0.3">
      <c r="A42" s="331" t="s">
        <v>26</v>
      </c>
      <c r="B42" s="332">
        <v>900</v>
      </c>
      <c r="C42" s="332"/>
      <c r="E42" s="331"/>
    </row>
    <row r="43" spans="1:10" x14ac:dyDescent="0.25">
      <c r="A43" s="331" t="s">
        <v>167</v>
      </c>
      <c r="B43" s="332">
        <v>800</v>
      </c>
      <c r="C43" s="332"/>
      <c r="E43" s="331"/>
      <c r="F43" s="335" t="s">
        <v>296</v>
      </c>
      <c r="G43" s="344"/>
    </row>
    <row r="44" spans="1:10" x14ac:dyDescent="0.25">
      <c r="A44" s="331" t="s">
        <v>168</v>
      </c>
      <c r="B44" s="332">
        <v>700</v>
      </c>
      <c r="C44" s="332"/>
      <c r="E44" s="331"/>
      <c r="F44" s="338" t="s">
        <v>171</v>
      </c>
      <c r="G44" s="345">
        <f>I41</f>
        <v>160000</v>
      </c>
    </row>
    <row r="45" spans="1:10" x14ac:dyDescent="0.25">
      <c r="A45" s="331" t="s">
        <v>20</v>
      </c>
      <c r="B45" s="332">
        <v>600</v>
      </c>
      <c r="C45" s="332"/>
      <c r="E45" s="331"/>
      <c r="F45" s="338" t="s">
        <v>172</v>
      </c>
      <c r="G45" s="345">
        <f>B52</f>
        <v>117600</v>
      </c>
    </row>
    <row r="46" spans="1:10" ht="15.75" thickBot="1" x14ac:dyDescent="0.3">
      <c r="A46" s="331" t="s">
        <v>74</v>
      </c>
      <c r="B46" s="332">
        <v>500</v>
      </c>
      <c r="C46" s="332"/>
      <c r="E46" s="331"/>
      <c r="F46" s="340"/>
      <c r="G46" s="346">
        <f>G44-G45</f>
        <v>42400</v>
      </c>
    </row>
    <row r="47" spans="1:10" ht="15.75" thickTop="1" x14ac:dyDescent="0.25">
      <c r="A47" s="331" t="s">
        <v>263</v>
      </c>
      <c r="B47" s="332">
        <v>400</v>
      </c>
      <c r="C47" s="332"/>
    </row>
    <row r="48" spans="1:10" x14ac:dyDescent="0.25">
      <c r="A48" s="331" t="s">
        <v>91</v>
      </c>
      <c r="B48" s="332">
        <v>300</v>
      </c>
      <c r="C48" s="332"/>
      <c r="E48" s="331"/>
      <c r="F48" s="347"/>
      <c r="G48" s="347"/>
      <c r="H48" s="347"/>
      <c r="I48" s="331"/>
    </row>
    <row r="49" spans="1:10" x14ac:dyDescent="0.25">
      <c r="A49" s="331" t="s">
        <v>261</v>
      </c>
      <c r="B49" s="332">
        <v>200</v>
      </c>
      <c r="C49" s="332"/>
      <c r="E49" s="331"/>
      <c r="F49" s="331"/>
      <c r="G49" s="331"/>
      <c r="H49" s="331"/>
      <c r="I49" s="331"/>
    </row>
    <row r="50" spans="1:10" x14ac:dyDescent="0.25">
      <c r="A50" s="331" t="s">
        <v>129</v>
      </c>
      <c r="B50" s="332">
        <v>100</v>
      </c>
      <c r="C50" s="332"/>
      <c r="E50" s="331"/>
      <c r="F50" s="331"/>
      <c r="G50" s="331"/>
      <c r="H50" s="331"/>
      <c r="I50" s="331"/>
    </row>
    <row r="51" spans="1:10" x14ac:dyDescent="0.25">
      <c r="A51" s="331"/>
      <c r="B51" s="332"/>
      <c r="E51" s="331"/>
      <c r="F51" s="331"/>
      <c r="G51" s="331"/>
      <c r="H51" s="331"/>
      <c r="I51" s="331"/>
    </row>
    <row r="52" spans="1:10" ht="15.75" thickBot="1" x14ac:dyDescent="0.3">
      <c r="A52" s="348" t="s">
        <v>6</v>
      </c>
      <c r="B52" s="342">
        <f>SUM(B3:B51)</f>
        <v>117600</v>
      </c>
      <c r="C52" s="342">
        <f>SUM(C3:C51)</f>
        <v>0</v>
      </c>
      <c r="D52" s="349">
        <f>SUM(D3:D51)</f>
        <v>0</v>
      </c>
      <c r="E52" s="331"/>
      <c r="F52" s="350"/>
      <c r="G52" s="350"/>
      <c r="H52" s="350"/>
    </row>
    <row r="53" spans="1:10" ht="15.75" thickTop="1" x14ac:dyDescent="0.25">
      <c r="E53" s="331"/>
      <c r="J53" s="331"/>
    </row>
    <row r="54" spans="1:10" x14ac:dyDescent="0.25">
      <c r="E54" s="351"/>
      <c r="J54" s="331"/>
    </row>
    <row r="55" spans="1:10" x14ac:dyDescent="0.25">
      <c r="E55" s="331"/>
      <c r="J55" s="331"/>
    </row>
    <row r="56" spans="1:10" x14ac:dyDescent="0.25">
      <c r="A56" s="350"/>
      <c r="B56" s="350"/>
      <c r="C56" s="350"/>
      <c r="D56" s="350"/>
      <c r="E56" s="331"/>
      <c r="J56" s="331"/>
    </row>
    <row r="57" spans="1:10" x14ac:dyDescent="0.25">
      <c r="B57" s="334"/>
      <c r="C57" s="334"/>
      <c r="D57" s="334"/>
      <c r="E57" s="331"/>
      <c r="J57" s="331"/>
    </row>
    <row r="58" spans="1:10" x14ac:dyDescent="0.25">
      <c r="B58" s="334"/>
      <c r="C58" s="334"/>
      <c r="D58" s="334"/>
      <c r="E58" s="350"/>
      <c r="J58" s="331"/>
    </row>
    <row r="59" spans="1:10" x14ac:dyDescent="0.25">
      <c r="B59" s="334"/>
      <c r="C59" s="334"/>
      <c r="D59" s="334"/>
      <c r="J59" s="331"/>
    </row>
    <row r="60" spans="1:10" x14ac:dyDescent="0.25">
      <c r="B60" s="334"/>
      <c r="C60" s="334"/>
      <c r="D60" s="334"/>
    </row>
    <row r="61" spans="1:10" x14ac:dyDescent="0.25">
      <c r="B61" s="334"/>
      <c r="C61" s="334"/>
      <c r="D61" s="334"/>
    </row>
    <row r="62" spans="1:10" x14ac:dyDescent="0.25">
      <c r="B62" s="334"/>
      <c r="C62" s="334"/>
      <c r="D62" s="334"/>
    </row>
    <row r="63" spans="1:10" x14ac:dyDescent="0.25">
      <c r="B63" s="334"/>
      <c r="C63" s="334"/>
      <c r="D63" s="334"/>
    </row>
    <row r="64" spans="1:10" x14ac:dyDescent="0.25">
      <c r="B64" s="334"/>
      <c r="C64" s="334"/>
      <c r="D64" s="334"/>
    </row>
    <row r="65" spans="1:9" x14ac:dyDescent="0.25">
      <c r="B65" s="334"/>
      <c r="C65" s="334"/>
      <c r="D65" s="334"/>
    </row>
    <row r="66" spans="1:9" x14ac:dyDescent="0.25">
      <c r="B66" s="334"/>
      <c r="C66" s="334"/>
      <c r="D66" s="334"/>
    </row>
    <row r="67" spans="1:9" x14ac:dyDescent="0.25">
      <c r="B67" s="334"/>
      <c r="C67" s="334"/>
      <c r="D67" s="334"/>
    </row>
    <row r="68" spans="1:9" x14ac:dyDescent="0.25">
      <c r="B68" s="334"/>
      <c r="C68" s="334"/>
      <c r="D68" s="334"/>
    </row>
    <row r="69" spans="1:9" x14ac:dyDescent="0.25">
      <c r="B69" s="334"/>
      <c r="C69" s="334"/>
      <c r="D69" s="334"/>
    </row>
    <row r="70" spans="1:9" x14ac:dyDescent="0.25">
      <c r="B70" s="334"/>
      <c r="C70" s="334"/>
      <c r="D70" s="334"/>
    </row>
    <row r="71" spans="1:9" x14ac:dyDescent="0.25">
      <c r="B71" s="334"/>
      <c r="C71" s="334"/>
      <c r="D71" s="334"/>
    </row>
    <row r="72" spans="1:9" x14ac:dyDescent="0.25">
      <c r="B72" s="334"/>
      <c r="C72" s="334"/>
      <c r="D72" s="334"/>
    </row>
    <row r="73" spans="1:9" x14ac:dyDescent="0.25">
      <c r="B73" s="334"/>
      <c r="C73" s="334"/>
      <c r="D73" s="334"/>
    </row>
    <row r="74" spans="1:9" x14ac:dyDescent="0.25">
      <c r="B74" s="334"/>
      <c r="C74" s="334"/>
      <c r="D74" s="334"/>
    </row>
    <row r="75" spans="1:9" x14ac:dyDescent="0.25">
      <c r="B75" s="334"/>
      <c r="C75" s="334"/>
      <c r="D75" s="334"/>
      <c r="F75" s="350"/>
    </row>
    <row r="76" spans="1:9" x14ac:dyDescent="0.25">
      <c r="B76" s="334"/>
      <c r="C76" s="334"/>
      <c r="D76" s="334"/>
      <c r="G76" s="352"/>
      <c r="I76" s="352"/>
    </row>
    <row r="77" spans="1:9" x14ac:dyDescent="0.25">
      <c r="B77" s="334"/>
      <c r="C77" s="334"/>
      <c r="D77" s="334"/>
      <c r="G77" s="352"/>
      <c r="I77" s="352"/>
    </row>
    <row r="78" spans="1:9" x14ac:dyDescent="0.25">
      <c r="B78" s="334"/>
      <c r="C78" s="334"/>
      <c r="D78" s="334"/>
      <c r="G78" s="352"/>
      <c r="I78" s="352"/>
    </row>
    <row r="79" spans="1:9" x14ac:dyDescent="0.25">
      <c r="A79" s="350"/>
      <c r="B79" s="334"/>
      <c r="C79" s="334"/>
      <c r="D79" s="334"/>
      <c r="I79" s="352"/>
    </row>
    <row r="80" spans="1:9" x14ac:dyDescent="0.25">
      <c r="B80" s="352"/>
      <c r="C80" s="334"/>
      <c r="D80" s="352"/>
    </row>
    <row r="81" spans="1:7" x14ac:dyDescent="0.25">
      <c r="B81" s="352"/>
      <c r="C81" s="334"/>
      <c r="D81" s="352"/>
    </row>
    <row r="82" spans="1:7" x14ac:dyDescent="0.25">
      <c r="B82" s="352"/>
      <c r="C82" s="334"/>
      <c r="D82" s="352"/>
    </row>
    <row r="83" spans="1:7" x14ac:dyDescent="0.25">
      <c r="B83" s="334"/>
      <c r="C83" s="334"/>
      <c r="D83" s="352"/>
      <c r="G83" s="350"/>
    </row>
    <row r="84" spans="1:7" x14ac:dyDescent="0.25">
      <c r="B84" s="334"/>
      <c r="C84" s="334"/>
      <c r="D84" s="334"/>
    </row>
    <row r="85" spans="1:7" x14ac:dyDescent="0.25">
      <c r="B85" s="334"/>
      <c r="C85" s="334"/>
      <c r="D85" s="334"/>
    </row>
    <row r="86" spans="1:7" x14ac:dyDescent="0.25">
      <c r="B86" s="334"/>
      <c r="C86" s="334"/>
      <c r="D86" s="334"/>
    </row>
    <row r="87" spans="1:7" x14ac:dyDescent="0.25">
      <c r="A87" s="350"/>
      <c r="B87" s="334"/>
      <c r="C87" s="334"/>
      <c r="D87" s="334"/>
    </row>
    <row r="88" spans="1:7" x14ac:dyDescent="0.25">
      <c r="B88" s="334"/>
      <c r="C88" s="334"/>
      <c r="D88" s="334"/>
    </row>
    <row r="89" spans="1:7" x14ac:dyDescent="0.25">
      <c r="B89" s="334"/>
      <c r="C89" s="334"/>
      <c r="D89" s="334"/>
    </row>
    <row r="90" spans="1:7" x14ac:dyDescent="0.25">
      <c r="B90" s="334"/>
      <c r="C90" s="334"/>
      <c r="D90" s="334"/>
    </row>
    <row r="91" spans="1:7" x14ac:dyDescent="0.25">
      <c r="B91" s="334"/>
      <c r="C91" s="334"/>
      <c r="D91" s="334"/>
    </row>
    <row r="92" spans="1:7" x14ac:dyDescent="0.25">
      <c r="B92" s="334"/>
      <c r="C92" s="334"/>
      <c r="D92" s="334"/>
    </row>
    <row r="93" spans="1:7" x14ac:dyDescent="0.25">
      <c r="B93" s="334"/>
      <c r="C93" s="334"/>
      <c r="D93" s="334"/>
    </row>
    <row r="94" spans="1:7" x14ac:dyDescent="0.25">
      <c r="B94" s="334"/>
      <c r="C94" s="334"/>
      <c r="D94" s="334"/>
    </row>
    <row r="95" spans="1:7" x14ac:dyDescent="0.25">
      <c r="A95" s="350"/>
      <c r="B95" s="334"/>
      <c r="C95" s="334"/>
      <c r="D95" s="334"/>
    </row>
    <row r="96" spans="1:7" x14ac:dyDescent="0.25">
      <c r="B96" s="334"/>
      <c r="C96" s="334"/>
      <c r="D96" s="334"/>
    </row>
    <row r="97" spans="1:4" x14ac:dyDescent="0.25">
      <c r="B97" s="334"/>
      <c r="C97" s="334"/>
      <c r="D97" s="334"/>
    </row>
    <row r="98" spans="1:4" x14ac:dyDescent="0.25">
      <c r="B98" s="334"/>
      <c r="C98" s="334"/>
      <c r="D98" s="334"/>
    </row>
    <row r="99" spans="1:4" x14ac:dyDescent="0.25">
      <c r="B99" s="334"/>
      <c r="C99" s="334"/>
      <c r="D99" s="334"/>
    </row>
    <row r="100" spans="1:4" x14ac:dyDescent="0.25">
      <c r="A100" s="350"/>
      <c r="B100" s="350"/>
      <c r="C100" s="350"/>
      <c r="D100" s="350"/>
    </row>
    <row r="101" spans="1:4" x14ac:dyDescent="0.25">
      <c r="B101" s="334"/>
      <c r="C101" s="334"/>
      <c r="D101" s="334"/>
    </row>
    <row r="102" spans="1:4" x14ac:dyDescent="0.25">
      <c r="B102" s="334"/>
      <c r="C102" s="334"/>
      <c r="D102" s="334"/>
    </row>
    <row r="103" spans="1:4" x14ac:dyDescent="0.25">
      <c r="B103" s="334"/>
      <c r="C103" s="334"/>
      <c r="D103" s="334"/>
    </row>
    <row r="104" spans="1:4" x14ac:dyDescent="0.25">
      <c r="B104" s="334"/>
      <c r="C104" s="334"/>
      <c r="D104" s="334"/>
    </row>
    <row r="105" spans="1:4" x14ac:dyDescent="0.25">
      <c r="A105" s="350"/>
      <c r="B105" s="334"/>
      <c r="C105" s="334"/>
      <c r="D105" s="334"/>
    </row>
    <row r="106" spans="1:4" x14ac:dyDescent="0.25">
      <c r="A106" s="350"/>
      <c r="B106" s="334"/>
      <c r="C106" s="334"/>
      <c r="D106" s="350"/>
    </row>
    <row r="107" spans="1:4" x14ac:dyDescent="0.25">
      <c r="B107" s="334"/>
      <c r="C107" s="334"/>
      <c r="D107" s="334"/>
    </row>
    <row r="108" spans="1:4" x14ac:dyDescent="0.25">
      <c r="B108" s="334"/>
      <c r="C108" s="334"/>
      <c r="D108" s="334"/>
    </row>
    <row r="109" spans="1:4" x14ac:dyDescent="0.25">
      <c r="B109" s="334"/>
      <c r="C109" s="334"/>
      <c r="D109" s="334"/>
    </row>
    <row r="110" spans="1:4" x14ac:dyDescent="0.25">
      <c r="A110" s="350"/>
      <c r="B110" s="334"/>
      <c r="C110" s="334"/>
      <c r="D110" s="350"/>
    </row>
  </sheetData>
  <sortState xmlns:xlrd2="http://schemas.microsoft.com/office/spreadsheetml/2017/richdata2" ref="A3:B65">
    <sortCondition descending="1" ref="B3:B65"/>
  </sortState>
  <pageMargins left="0.7" right="0.7" top="0.75" bottom="0.75" header="0.3" footer="0.3"/>
  <pageSetup paperSize="9" orientation="portrait" horizontalDpi="4294967293" r:id="rId1"/>
  <ignoredErrors>
    <ignoredError sqref="H4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B25"/>
  <sheetViews>
    <sheetView workbookViewId="0"/>
  </sheetViews>
  <sheetFormatPr defaultRowHeight="15" x14ac:dyDescent="0.25"/>
  <cols>
    <col min="1" max="1" width="5.7109375" style="361" customWidth="1"/>
    <col min="2" max="2" width="10.7109375" style="361" customWidth="1"/>
    <col min="3" max="3" width="10.7109375" style="362" customWidth="1"/>
    <col min="4" max="4" width="5.7109375" style="362" customWidth="1"/>
    <col min="5" max="6" width="10.7109375" style="362" customWidth="1"/>
    <col min="7" max="7" width="5.7109375" style="362" customWidth="1"/>
    <col min="8" max="9" width="10.7109375" style="362" customWidth="1"/>
    <col min="10" max="10" width="5.7109375" style="362" customWidth="1"/>
    <col min="11" max="12" width="10.7109375" style="362" customWidth="1"/>
    <col min="13" max="13" width="5.7109375" style="362" customWidth="1"/>
    <col min="14" max="15" width="10.7109375" style="362" customWidth="1"/>
    <col min="16" max="16" width="5.7109375" style="362" customWidth="1"/>
    <col min="17" max="18" width="10.7109375" style="362" customWidth="1"/>
    <col min="19" max="19" width="5.7109375" style="362" customWidth="1"/>
    <col min="20" max="21" width="10.7109375" style="362" customWidth="1"/>
    <col min="22" max="22" width="5.7109375" style="362" customWidth="1"/>
    <col min="23" max="23" width="10.7109375" style="362" customWidth="1"/>
    <col min="24" max="24" width="9.140625" style="361"/>
    <col min="25" max="25" width="5.7109375" style="361" customWidth="1"/>
    <col min="26" max="16384" width="9.140625" style="361"/>
  </cols>
  <sheetData>
    <row r="1" spans="1:28" s="376" customFormat="1" ht="31.5" x14ac:dyDescent="0.5">
      <c r="A1" s="379"/>
      <c r="B1" s="380"/>
      <c r="C1" s="442" t="s">
        <v>1246</v>
      </c>
      <c r="D1" s="380"/>
      <c r="E1" s="380"/>
      <c r="F1" s="380"/>
      <c r="G1" s="380"/>
      <c r="H1" s="380"/>
      <c r="I1" s="380"/>
      <c r="J1" s="380"/>
      <c r="K1" s="380"/>
      <c r="L1" s="383" t="s">
        <v>326</v>
      </c>
      <c r="M1" s="441"/>
      <c r="N1" s="441"/>
      <c r="O1" s="441"/>
      <c r="P1" s="441"/>
      <c r="Q1" s="441"/>
      <c r="R1" s="380"/>
      <c r="S1" s="380"/>
      <c r="T1" s="380"/>
      <c r="U1" s="380"/>
      <c r="V1" s="380"/>
      <c r="W1" s="380"/>
      <c r="X1" s="380"/>
      <c r="Y1" s="380"/>
      <c r="Z1" s="380"/>
      <c r="AA1" s="380"/>
      <c r="AB1" s="381"/>
    </row>
    <row r="2" spans="1:28" s="375" customFormat="1" x14ac:dyDescent="0.25">
      <c r="A2" s="374"/>
      <c r="B2" s="374"/>
      <c r="C2" s="374"/>
      <c r="D2" s="374"/>
      <c r="E2" s="374"/>
      <c r="F2" s="374"/>
      <c r="H2" s="374"/>
      <c r="I2" s="374"/>
      <c r="J2" s="374"/>
    </row>
    <row r="4" spans="1:28" ht="15.75" thickBot="1" x14ac:dyDescent="0.3"/>
    <row r="5" spans="1:28" x14ac:dyDescent="0.25">
      <c r="N5" s="384" t="s">
        <v>309</v>
      </c>
      <c r="O5" s="385"/>
    </row>
    <row r="6" spans="1:28" ht="15.75" thickBot="1" x14ac:dyDescent="0.3">
      <c r="N6" s="386"/>
      <c r="O6" s="387"/>
      <c r="V6" s="361"/>
      <c r="W6" s="361"/>
    </row>
    <row r="7" spans="1:28" ht="15.75" thickBot="1" x14ac:dyDescent="0.3">
      <c r="N7" s="363"/>
      <c r="Q7" s="361"/>
      <c r="R7" s="361"/>
      <c r="S7" s="361"/>
      <c r="T7" s="361"/>
      <c r="U7" s="361"/>
      <c r="V7" s="361"/>
      <c r="W7" s="361"/>
    </row>
    <row r="8" spans="1:28" x14ac:dyDescent="0.25">
      <c r="B8" s="392" t="s">
        <v>88</v>
      </c>
      <c r="C8" s="393"/>
      <c r="N8" s="384" t="s">
        <v>1244</v>
      </c>
      <c r="O8" s="385"/>
      <c r="Q8" s="361"/>
      <c r="R8" s="361"/>
      <c r="S8" s="361"/>
      <c r="T8" s="361"/>
      <c r="U8" s="361"/>
      <c r="V8" s="361"/>
      <c r="W8" s="361"/>
    </row>
    <row r="9" spans="1:28" ht="15.75" thickBot="1" x14ac:dyDescent="0.3">
      <c r="B9" s="394"/>
      <c r="C9" s="395"/>
      <c r="N9" s="386"/>
      <c r="O9" s="387"/>
      <c r="Q9" s="361"/>
      <c r="R9" s="361"/>
      <c r="S9" s="361"/>
      <c r="T9" s="361"/>
      <c r="U9" s="361"/>
      <c r="V9" s="361"/>
      <c r="W9" s="361"/>
    </row>
    <row r="10" spans="1:28" ht="15.75" thickBot="1" x14ac:dyDescent="0.3">
      <c r="N10" s="363"/>
      <c r="Q10" s="361"/>
      <c r="R10" s="361"/>
      <c r="S10" s="361"/>
      <c r="T10" s="361"/>
      <c r="U10" s="361"/>
      <c r="V10" s="361"/>
      <c r="W10" s="361"/>
    </row>
    <row r="11" spans="1:28" x14ac:dyDescent="0.25">
      <c r="B11" s="396" t="s">
        <v>87</v>
      </c>
      <c r="C11" s="397"/>
      <c r="N11" s="384" t="s">
        <v>1245</v>
      </c>
      <c r="O11" s="385"/>
      <c r="P11" s="364"/>
      <c r="Q11" s="364"/>
    </row>
    <row r="12" spans="1:28" ht="15.75" thickBot="1" x14ac:dyDescent="0.3">
      <c r="B12" s="398"/>
      <c r="C12" s="399"/>
      <c r="N12" s="386"/>
      <c r="O12" s="387"/>
      <c r="P12" s="364"/>
      <c r="Q12" s="364"/>
    </row>
    <row r="13" spans="1:28" ht="15.75" thickBot="1" x14ac:dyDescent="0.3">
      <c r="B13" s="362"/>
      <c r="F13" s="365"/>
      <c r="G13" s="365"/>
      <c r="H13" s="365"/>
      <c r="I13" s="365"/>
      <c r="J13" s="365"/>
      <c r="K13" s="365"/>
      <c r="L13" s="365"/>
      <c r="M13" s="365"/>
      <c r="N13" s="366"/>
      <c r="O13" s="367"/>
      <c r="P13" s="365"/>
      <c r="Q13" s="365"/>
      <c r="R13" s="365"/>
      <c r="S13" s="365"/>
      <c r="T13" s="365"/>
      <c r="U13" s="365"/>
      <c r="V13" s="365"/>
      <c r="W13" s="365"/>
      <c r="X13" s="365"/>
      <c r="Y13" s="365"/>
      <c r="Z13" s="365"/>
    </row>
    <row r="14" spans="1:28" ht="15.75" thickBot="1" x14ac:dyDescent="0.3">
      <c r="B14" s="400" t="s">
        <v>324</v>
      </c>
      <c r="C14" s="401"/>
      <c r="F14" s="368"/>
      <c r="H14" s="369"/>
      <c r="L14" s="370"/>
      <c r="M14" s="364"/>
      <c r="N14" s="371"/>
      <c r="O14" s="364"/>
      <c r="P14" s="364"/>
      <c r="Q14" s="364"/>
      <c r="R14" s="368"/>
      <c r="U14" s="368"/>
      <c r="X14" s="368"/>
      <c r="Y14" s="362"/>
      <c r="Z14" s="362"/>
      <c r="AA14" s="368"/>
    </row>
    <row r="15" spans="1:28" s="360" customFormat="1" ht="15.75" thickBot="1" x14ac:dyDescent="0.3">
      <c r="B15" s="402"/>
      <c r="C15" s="403"/>
      <c r="D15" s="372"/>
      <c r="E15" s="434" t="s">
        <v>86</v>
      </c>
      <c r="F15" s="435"/>
      <c r="G15" s="377"/>
      <c r="H15" s="436" t="s">
        <v>85</v>
      </c>
      <c r="I15" s="437"/>
      <c r="J15" s="377"/>
      <c r="K15" s="432" t="s">
        <v>290</v>
      </c>
      <c r="L15" s="433"/>
      <c r="M15" s="378"/>
      <c r="N15" s="400" t="s">
        <v>305</v>
      </c>
      <c r="O15" s="401"/>
      <c r="P15" s="378"/>
      <c r="Q15" s="396" t="s">
        <v>306</v>
      </c>
      <c r="R15" s="397"/>
      <c r="S15" s="377"/>
      <c r="T15" s="438" t="s">
        <v>307</v>
      </c>
      <c r="U15" s="439"/>
      <c r="V15" s="377"/>
      <c r="W15" s="410" t="s">
        <v>308</v>
      </c>
      <c r="X15" s="411"/>
      <c r="Y15" s="377"/>
      <c r="Z15" s="388" t="s">
        <v>273</v>
      </c>
      <c r="AA15" s="389"/>
    </row>
    <row r="16" spans="1:28" ht="15.75" thickBot="1" x14ac:dyDescent="0.3">
      <c r="B16" s="362"/>
      <c r="E16" s="412"/>
      <c r="F16" s="413"/>
      <c r="H16" s="420"/>
      <c r="I16" s="421"/>
      <c r="K16" s="418"/>
      <c r="L16" s="419"/>
      <c r="M16" s="364"/>
      <c r="N16" s="402"/>
      <c r="O16" s="403"/>
      <c r="Q16" s="398"/>
      <c r="R16" s="399"/>
      <c r="T16" s="416"/>
      <c r="U16" s="417"/>
      <c r="W16" s="406"/>
      <c r="X16" s="407"/>
      <c r="Y16" s="362"/>
      <c r="Z16" s="390"/>
      <c r="AA16" s="391"/>
    </row>
    <row r="17" spans="2:27" ht="15.75" thickBot="1" x14ac:dyDescent="0.3">
      <c r="B17" s="410" t="s">
        <v>24</v>
      </c>
      <c r="C17" s="411"/>
      <c r="F17" s="373"/>
      <c r="I17" s="373"/>
      <c r="L17" s="373"/>
      <c r="M17" s="364"/>
      <c r="O17" s="373"/>
      <c r="R17" s="373"/>
      <c r="U17" s="373"/>
      <c r="X17" s="373"/>
      <c r="Y17" s="362"/>
      <c r="Z17" s="362"/>
      <c r="AA17" s="373"/>
    </row>
    <row r="18" spans="2:27" ht="15.75" thickBot="1" x14ac:dyDescent="0.3">
      <c r="B18" s="406"/>
      <c r="C18" s="407"/>
      <c r="E18" s="422"/>
      <c r="F18" s="423"/>
      <c r="H18" s="430"/>
      <c r="I18" s="431"/>
      <c r="K18" s="428"/>
      <c r="L18" s="429"/>
      <c r="M18" s="364"/>
      <c r="N18" s="426"/>
      <c r="O18" s="427"/>
      <c r="Q18" s="424"/>
      <c r="R18" s="425"/>
      <c r="T18" s="414"/>
      <c r="U18" s="415"/>
      <c r="W18" s="408"/>
      <c r="X18" s="409"/>
      <c r="Y18" s="362"/>
      <c r="Z18" s="404"/>
      <c r="AA18" s="405"/>
    </row>
    <row r="19" spans="2:27" ht="15.75" thickBot="1" x14ac:dyDescent="0.3">
      <c r="B19" s="362"/>
      <c r="E19" s="412"/>
      <c r="F19" s="413"/>
      <c r="H19" s="420"/>
      <c r="I19" s="421"/>
      <c r="K19" s="418"/>
      <c r="L19" s="419"/>
      <c r="M19" s="364"/>
      <c r="N19" s="402"/>
      <c r="O19" s="403"/>
      <c r="Q19" s="398"/>
      <c r="R19" s="399"/>
      <c r="T19" s="416"/>
      <c r="U19" s="417"/>
      <c r="W19" s="406"/>
      <c r="X19" s="407"/>
      <c r="Y19" s="362"/>
      <c r="Z19" s="390"/>
      <c r="AA19" s="391"/>
    </row>
    <row r="20" spans="2:27" ht="15.75" thickBot="1" x14ac:dyDescent="0.3">
      <c r="B20" s="434" t="s">
        <v>15</v>
      </c>
      <c r="C20" s="435"/>
      <c r="F20" s="373"/>
      <c r="I20" s="373"/>
      <c r="L20" s="373"/>
      <c r="O20" s="373"/>
      <c r="R20" s="373"/>
      <c r="U20" s="373"/>
      <c r="X20" s="373"/>
      <c r="Z20" s="362"/>
      <c r="AA20" s="373"/>
    </row>
    <row r="21" spans="2:27" ht="15.75" thickBot="1" x14ac:dyDescent="0.3">
      <c r="B21" s="412"/>
      <c r="C21" s="413"/>
      <c r="E21" s="422"/>
      <c r="F21" s="423"/>
      <c r="H21" s="430"/>
      <c r="I21" s="431"/>
      <c r="K21" s="428"/>
      <c r="L21" s="429"/>
      <c r="N21" s="426"/>
      <c r="O21" s="427"/>
      <c r="Q21" s="424"/>
      <c r="R21" s="425"/>
      <c r="T21" s="414"/>
      <c r="U21" s="415"/>
      <c r="W21" s="408"/>
      <c r="X21" s="409"/>
      <c r="Z21" s="404"/>
      <c r="AA21" s="405"/>
    </row>
    <row r="22" spans="2:27" ht="15.75" thickBot="1" x14ac:dyDescent="0.3">
      <c r="B22" s="362"/>
      <c r="E22" s="412"/>
      <c r="F22" s="413"/>
      <c r="H22" s="420"/>
      <c r="I22" s="421"/>
      <c r="K22" s="418"/>
      <c r="L22" s="419"/>
      <c r="N22" s="402"/>
      <c r="O22" s="403"/>
      <c r="Q22" s="398"/>
      <c r="R22" s="399"/>
      <c r="T22" s="416"/>
      <c r="U22" s="417"/>
      <c r="W22" s="406"/>
      <c r="X22" s="407"/>
      <c r="Z22" s="390"/>
      <c r="AA22" s="391"/>
    </row>
    <row r="23" spans="2:27" ht="15.75" thickBot="1" x14ac:dyDescent="0.3">
      <c r="B23" s="388" t="s">
        <v>325</v>
      </c>
      <c r="C23" s="389"/>
      <c r="F23" s="373"/>
      <c r="I23" s="373"/>
      <c r="L23" s="373"/>
      <c r="O23" s="373"/>
      <c r="R23" s="373"/>
      <c r="U23" s="373"/>
      <c r="X23" s="373"/>
      <c r="Z23" s="362"/>
      <c r="AA23" s="373"/>
    </row>
    <row r="24" spans="2:27" ht="15.75" thickBot="1" x14ac:dyDescent="0.3">
      <c r="B24" s="390"/>
      <c r="C24" s="391"/>
      <c r="E24" s="422"/>
      <c r="F24" s="423"/>
      <c r="H24" s="430"/>
      <c r="I24" s="431"/>
      <c r="K24" s="428"/>
      <c r="L24" s="429"/>
      <c r="N24" s="426"/>
      <c r="O24" s="427"/>
      <c r="Q24" s="424"/>
      <c r="R24" s="425"/>
      <c r="T24" s="414"/>
      <c r="U24" s="415"/>
      <c r="W24" s="408"/>
      <c r="X24" s="409"/>
      <c r="Z24" s="404"/>
      <c r="AA24" s="405"/>
    </row>
    <row r="25" spans="2:27" ht="15.75" thickBot="1" x14ac:dyDescent="0.3">
      <c r="E25" s="412"/>
      <c r="F25" s="413"/>
      <c r="H25" s="420"/>
      <c r="I25" s="421"/>
      <c r="K25" s="418"/>
      <c r="L25" s="419"/>
      <c r="N25" s="402"/>
      <c r="O25" s="403"/>
      <c r="Q25" s="398"/>
      <c r="R25" s="399"/>
      <c r="T25" s="416"/>
      <c r="U25" s="417"/>
      <c r="W25" s="406"/>
      <c r="X25" s="407"/>
      <c r="Z25" s="390"/>
      <c r="AA25" s="391"/>
    </row>
  </sheetData>
  <mergeCells count="82">
    <mergeCell ref="B23:C23"/>
    <mergeCell ref="B24:C24"/>
    <mergeCell ref="B17:C17"/>
    <mergeCell ref="B18:C18"/>
    <mergeCell ref="B20:C20"/>
    <mergeCell ref="B21:C21"/>
    <mergeCell ref="N22:O22"/>
    <mergeCell ref="T15:U15"/>
    <mergeCell ref="T16:U16"/>
    <mergeCell ref="T18:U18"/>
    <mergeCell ref="T19:U19"/>
    <mergeCell ref="Q22:R22"/>
    <mergeCell ref="Q19:R19"/>
    <mergeCell ref="Q16:R16"/>
    <mergeCell ref="Q21:R21"/>
    <mergeCell ref="Q15:R15"/>
    <mergeCell ref="Q18:R18"/>
    <mergeCell ref="N15:O15"/>
    <mergeCell ref="N16:O16"/>
    <mergeCell ref="N18:O18"/>
    <mergeCell ref="N19:O19"/>
    <mergeCell ref="N21:O21"/>
    <mergeCell ref="H24:I24"/>
    <mergeCell ref="E24:F24"/>
    <mergeCell ref="K15:L15"/>
    <mergeCell ref="E15:F15"/>
    <mergeCell ref="E16:F16"/>
    <mergeCell ref="E18:F18"/>
    <mergeCell ref="E19:F19"/>
    <mergeCell ref="K21:L21"/>
    <mergeCell ref="H15:I15"/>
    <mergeCell ref="H16:I16"/>
    <mergeCell ref="K16:L16"/>
    <mergeCell ref="H18:I18"/>
    <mergeCell ref="H19:I19"/>
    <mergeCell ref="H21:I21"/>
    <mergeCell ref="K18:L18"/>
    <mergeCell ref="K19:L19"/>
    <mergeCell ref="E25:F25"/>
    <mergeCell ref="T21:U21"/>
    <mergeCell ref="T22:U22"/>
    <mergeCell ref="T24:U24"/>
    <mergeCell ref="T25:U25"/>
    <mergeCell ref="K25:L25"/>
    <mergeCell ref="H25:I25"/>
    <mergeCell ref="E21:F21"/>
    <mergeCell ref="E22:F22"/>
    <mergeCell ref="N25:O25"/>
    <mergeCell ref="Q24:R24"/>
    <mergeCell ref="Q25:R25"/>
    <mergeCell ref="N24:O24"/>
    <mergeCell ref="K22:L22"/>
    <mergeCell ref="K24:L24"/>
    <mergeCell ref="H22:I22"/>
    <mergeCell ref="Z21:AA21"/>
    <mergeCell ref="Z22:AA22"/>
    <mergeCell ref="Z24:AA24"/>
    <mergeCell ref="Z25:AA25"/>
    <mergeCell ref="W24:X24"/>
    <mergeCell ref="W25:X25"/>
    <mergeCell ref="W22:X22"/>
    <mergeCell ref="W21:X21"/>
    <mergeCell ref="Z18:AA18"/>
    <mergeCell ref="Z19:AA19"/>
    <mergeCell ref="W16:X16"/>
    <mergeCell ref="W18:X18"/>
    <mergeCell ref="N8:O8"/>
    <mergeCell ref="N9:O9"/>
    <mergeCell ref="N11:O11"/>
    <mergeCell ref="N12:O12"/>
    <mergeCell ref="W15:X15"/>
    <mergeCell ref="W19:X19"/>
    <mergeCell ref="N5:O5"/>
    <mergeCell ref="N6:O6"/>
    <mergeCell ref="Z15:AA15"/>
    <mergeCell ref="Z16:AA16"/>
    <mergeCell ref="B8:C9"/>
    <mergeCell ref="B11:C11"/>
    <mergeCell ref="B12:C12"/>
    <mergeCell ref="B14:C14"/>
    <mergeCell ref="B15:C15"/>
    <mergeCell ref="L1:Q1"/>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E815"/>
  <sheetViews>
    <sheetView zoomScaleNormal="100" workbookViewId="0">
      <pane xSplit="3" ySplit="2" topLeftCell="D3" activePane="bottomRight" state="frozen"/>
      <selection pane="topRight" activeCell="D1" sqref="D1"/>
      <selection pane="bottomLeft" activeCell="A3" sqref="A3"/>
      <selection pane="bottomRight"/>
    </sheetView>
  </sheetViews>
  <sheetFormatPr defaultRowHeight="15" x14ac:dyDescent="0.25"/>
  <cols>
    <col min="1" max="1" width="11.5703125" customWidth="1"/>
    <col min="2" max="2" width="16.85546875" style="158" customWidth="1"/>
    <col min="3" max="3" width="19.28515625" style="2" customWidth="1"/>
    <col min="4" max="4" width="20.140625" customWidth="1"/>
    <col min="5" max="5" width="14.28515625" style="12" customWidth="1"/>
    <col min="6" max="6" width="14.140625" customWidth="1"/>
    <col min="7" max="7" width="16.28515625" style="2" customWidth="1"/>
    <col min="8" max="8" width="10.85546875" customWidth="1"/>
    <col min="9" max="9" width="10.85546875" style="2" customWidth="1"/>
    <col min="10" max="10" width="6.85546875" style="5" customWidth="1"/>
    <col min="11" max="11" width="11.42578125" style="2" customWidth="1"/>
    <col min="12" max="13" width="11.42578125" style="158" customWidth="1"/>
    <col min="14" max="14" width="10.140625" style="176" customWidth="1"/>
    <col min="15" max="15" width="9.5703125" style="176" customWidth="1"/>
    <col min="16" max="16" width="12.140625" bestFit="1" customWidth="1"/>
    <col min="17" max="17" width="14.140625" style="158" bestFit="1" customWidth="1"/>
    <col min="18" max="18" width="9.28515625" customWidth="1"/>
    <col min="19" max="19" width="7.85546875" customWidth="1"/>
    <col min="20" max="20" width="51.5703125" customWidth="1"/>
  </cols>
  <sheetData>
    <row r="1" spans="1:31" s="318" customFormat="1" ht="31.5" x14ac:dyDescent="0.5">
      <c r="A1" s="315" t="s">
        <v>109</v>
      </c>
      <c r="B1" s="315"/>
      <c r="C1" s="316"/>
      <c r="D1" s="443" t="s">
        <v>1246</v>
      </c>
      <c r="E1" s="317"/>
      <c r="K1" s="319"/>
      <c r="L1" s="319"/>
      <c r="M1" s="319"/>
      <c r="O1" s="320"/>
      <c r="U1" s="321"/>
      <c r="W1" s="317"/>
      <c r="AE1" s="317"/>
    </row>
    <row r="2" spans="1:31" s="326" customFormat="1" x14ac:dyDescent="0.25">
      <c r="A2" s="322" t="s">
        <v>135</v>
      </c>
      <c r="B2" s="322" t="s">
        <v>136</v>
      </c>
      <c r="C2" s="322" t="s">
        <v>34</v>
      </c>
      <c r="D2" s="322" t="s">
        <v>35</v>
      </c>
      <c r="E2" s="323" t="s">
        <v>36</v>
      </c>
      <c r="F2" s="322" t="s">
        <v>37</v>
      </c>
      <c r="G2" s="322" t="s">
        <v>38</v>
      </c>
      <c r="H2" s="322" t="s">
        <v>39</v>
      </c>
      <c r="I2" s="322" t="s">
        <v>176</v>
      </c>
      <c r="J2" s="322" t="s">
        <v>40</v>
      </c>
      <c r="K2" s="322" t="s">
        <v>21</v>
      </c>
      <c r="L2" s="322" t="s">
        <v>275</v>
      </c>
      <c r="M2" s="322" t="s">
        <v>280</v>
      </c>
      <c r="N2" s="324" t="s">
        <v>164</v>
      </c>
      <c r="O2" s="324" t="s">
        <v>165</v>
      </c>
      <c r="P2" s="325" t="s">
        <v>173</v>
      </c>
      <c r="Q2" s="322" t="s">
        <v>163</v>
      </c>
      <c r="R2" s="325" t="s">
        <v>174</v>
      </c>
      <c r="S2" s="325" t="s">
        <v>175</v>
      </c>
      <c r="T2" s="322" t="s">
        <v>14</v>
      </c>
    </row>
    <row r="3" spans="1:31" s="2" customFormat="1" x14ac:dyDescent="0.25">
      <c r="A3" t="s">
        <v>128</v>
      </c>
      <c r="B3" s="158" t="s">
        <v>270</v>
      </c>
      <c r="C3" s="2" t="s">
        <v>316</v>
      </c>
      <c r="D3" t="s">
        <v>317</v>
      </c>
      <c r="E3" s="12" t="s">
        <v>319</v>
      </c>
      <c r="F3" s="2" t="s">
        <v>318</v>
      </c>
      <c r="G3" s="167" t="s">
        <v>320</v>
      </c>
      <c r="H3" s="158"/>
      <c r="I3" s="10"/>
      <c r="J3" s="5"/>
      <c r="K3" s="2" t="s">
        <v>281</v>
      </c>
      <c r="L3" s="158" t="s">
        <v>107</v>
      </c>
      <c r="M3" s="158" t="s">
        <v>31</v>
      </c>
      <c r="N3" s="176"/>
      <c r="O3" s="176"/>
      <c r="P3" s="2" t="s">
        <v>178</v>
      </c>
      <c r="Q3" s="158" t="s">
        <v>186</v>
      </c>
      <c r="R3" s="158" t="s">
        <v>313</v>
      </c>
      <c r="S3" s="158" t="s">
        <v>185</v>
      </c>
      <c r="T3"/>
    </row>
    <row r="4" spans="1:31" s="2" customFormat="1" x14ac:dyDescent="0.25">
      <c r="A4"/>
      <c r="B4" s="158"/>
      <c r="E4" s="12"/>
      <c r="I4" s="167"/>
      <c r="J4" s="5"/>
      <c r="K4" s="158"/>
      <c r="L4" s="158"/>
      <c r="M4" s="158"/>
      <c r="N4" s="176"/>
      <c r="O4" s="176"/>
      <c r="Q4" s="158"/>
      <c r="R4" s="158"/>
      <c r="S4" s="158"/>
    </row>
    <row r="5" spans="1:31" s="2" customFormat="1" x14ac:dyDescent="0.25">
      <c r="A5"/>
      <c r="B5" s="158"/>
      <c r="E5" s="12"/>
      <c r="I5" s="158"/>
      <c r="J5" s="5"/>
      <c r="K5" s="158"/>
      <c r="L5" s="158"/>
      <c r="M5" s="158"/>
      <c r="N5" s="176"/>
      <c r="O5" s="176"/>
      <c r="Q5" s="158"/>
      <c r="R5" s="158"/>
      <c r="S5" s="158"/>
    </row>
    <row r="6" spans="1:31" s="2" customFormat="1" x14ac:dyDescent="0.25">
      <c r="B6" s="158"/>
      <c r="E6" s="12"/>
      <c r="I6" s="158"/>
      <c r="J6" s="5"/>
      <c r="K6" s="158"/>
      <c r="L6" s="158"/>
      <c r="M6" s="158"/>
      <c r="N6" s="176"/>
      <c r="O6" s="176"/>
      <c r="Q6" s="158"/>
      <c r="R6" s="158"/>
      <c r="S6" s="158"/>
    </row>
    <row r="7" spans="1:31" s="2" customFormat="1" x14ac:dyDescent="0.25">
      <c r="A7"/>
      <c r="B7" s="158"/>
      <c r="E7" s="12"/>
      <c r="F7"/>
      <c r="I7" s="158"/>
      <c r="J7" s="5"/>
      <c r="K7" s="158"/>
      <c r="L7" s="158"/>
      <c r="M7" s="158"/>
      <c r="N7" s="176"/>
      <c r="O7" s="176"/>
      <c r="Q7" s="158"/>
      <c r="R7" s="158"/>
      <c r="S7" s="158"/>
    </row>
    <row r="8" spans="1:31" s="2" customFormat="1" x14ac:dyDescent="0.25">
      <c r="A8"/>
      <c r="B8" s="158"/>
      <c r="E8" s="12"/>
      <c r="F8"/>
      <c r="I8" s="158"/>
      <c r="J8" s="5"/>
      <c r="K8" s="158"/>
      <c r="L8" s="158"/>
      <c r="M8" s="158"/>
      <c r="N8" s="176"/>
      <c r="O8" s="176"/>
      <c r="Q8" s="158"/>
      <c r="R8" s="158"/>
      <c r="S8" s="158"/>
    </row>
    <row r="9" spans="1:31" s="2" customFormat="1" x14ac:dyDescent="0.25">
      <c r="B9" s="158"/>
      <c r="E9" s="12"/>
      <c r="I9" s="158"/>
      <c r="J9" s="5"/>
      <c r="K9" s="158"/>
      <c r="L9" s="158"/>
      <c r="M9" s="158"/>
      <c r="N9" s="176"/>
      <c r="O9" s="176"/>
      <c r="Q9" s="158"/>
      <c r="S9" s="158"/>
    </row>
    <row r="10" spans="1:31" s="2" customFormat="1" x14ac:dyDescent="0.25">
      <c r="A10"/>
      <c r="B10" s="158"/>
      <c r="D10"/>
      <c r="E10" s="12"/>
      <c r="H10"/>
      <c r="I10" s="158"/>
      <c r="J10" s="5"/>
      <c r="K10" s="158"/>
      <c r="L10" s="158"/>
      <c r="M10" s="158"/>
      <c r="N10" s="176"/>
      <c r="O10" s="176"/>
      <c r="Q10" s="158"/>
      <c r="S10" s="158"/>
      <c r="T10"/>
    </row>
    <row r="11" spans="1:31" s="2" customFormat="1" x14ac:dyDescent="0.25">
      <c r="B11" s="158"/>
      <c r="E11" s="12"/>
      <c r="I11" s="158"/>
      <c r="J11" s="5"/>
      <c r="K11" s="158"/>
      <c r="L11" s="158"/>
      <c r="M11" s="158"/>
      <c r="N11" s="176"/>
      <c r="O11" s="176"/>
      <c r="Q11" s="158"/>
      <c r="S11" s="158"/>
    </row>
    <row r="12" spans="1:31" s="2" customFormat="1" x14ac:dyDescent="0.25">
      <c r="B12" s="158"/>
      <c r="E12" s="12"/>
      <c r="I12" s="158"/>
      <c r="J12" s="5"/>
      <c r="K12" s="158"/>
      <c r="L12" s="158"/>
      <c r="M12" s="158"/>
      <c r="N12" s="176"/>
      <c r="O12" s="176"/>
      <c r="Q12" s="158"/>
      <c r="S12" s="158"/>
    </row>
    <row r="13" spans="1:31" s="2" customFormat="1" x14ac:dyDescent="0.25">
      <c r="B13" s="158"/>
      <c r="E13" s="12"/>
      <c r="I13" s="158"/>
      <c r="J13" s="5"/>
      <c r="L13" s="158"/>
      <c r="M13" s="158"/>
      <c r="N13" s="176"/>
      <c r="O13" s="176"/>
      <c r="Q13" s="158"/>
      <c r="S13" s="158"/>
    </row>
    <row r="14" spans="1:31" s="2" customFormat="1" x14ac:dyDescent="0.25">
      <c r="A14"/>
      <c r="B14" s="158"/>
      <c r="E14" s="12"/>
      <c r="F14"/>
      <c r="I14" s="158"/>
      <c r="J14" s="5"/>
      <c r="L14" s="158"/>
      <c r="M14" s="158"/>
      <c r="N14" s="176"/>
      <c r="O14" s="176"/>
      <c r="Q14" s="158"/>
      <c r="S14" s="158"/>
    </row>
    <row r="15" spans="1:31" s="2" customFormat="1" x14ac:dyDescent="0.25">
      <c r="B15" s="158"/>
      <c r="E15" s="12"/>
      <c r="I15" s="158"/>
      <c r="J15" s="5"/>
      <c r="L15" s="158"/>
      <c r="M15" s="158"/>
      <c r="N15" s="176"/>
      <c r="O15" s="176"/>
      <c r="Q15" s="158"/>
      <c r="S15" s="158"/>
    </row>
    <row r="16" spans="1:31" s="2" customFormat="1" x14ac:dyDescent="0.25">
      <c r="B16" s="158"/>
      <c r="E16" s="12"/>
      <c r="I16" s="158"/>
      <c r="J16" s="5"/>
      <c r="L16" s="158"/>
      <c r="M16" s="158"/>
      <c r="N16" s="176"/>
      <c r="O16" s="176"/>
      <c r="Q16" s="158"/>
      <c r="S16" s="158"/>
    </row>
    <row r="17" spans="1:19" s="2" customFormat="1" x14ac:dyDescent="0.25">
      <c r="B17" s="158"/>
      <c r="E17" s="12"/>
      <c r="I17" s="158"/>
      <c r="J17" s="5"/>
      <c r="L17" s="158"/>
      <c r="M17" s="158"/>
      <c r="N17" s="176"/>
      <c r="O17" s="176"/>
      <c r="Q17" s="158"/>
      <c r="S17" s="158"/>
    </row>
    <row r="18" spans="1:19" x14ac:dyDescent="0.25">
      <c r="I18" s="158"/>
      <c r="S18" s="158"/>
    </row>
    <row r="19" spans="1:19" s="2" customFormat="1" x14ac:dyDescent="0.25">
      <c r="A19" s="158"/>
      <c r="B19" s="158"/>
      <c r="D19" s="158"/>
      <c r="E19" s="12"/>
      <c r="H19" s="158"/>
      <c r="I19" s="158"/>
      <c r="J19" s="5"/>
      <c r="L19" s="158"/>
      <c r="M19" s="158"/>
      <c r="N19" s="176"/>
      <c r="O19" s="176"/>
      <c r="Q19" s="158"/>
      <c r="S19" s="158"/>
    </row>
    <row r="20" spans="1:19" s="2" customFormat="1" x14ac:dyDescent="0.25">
      <c r="A20"/>
      <c r="B20" s="158"/>
      <c r="D20"/>
      <c r="E20" s="12"/>
      <c r="I20" s="16"/>
      <c r="J20" s="5"/>
      <c r="L20" s="158"/>
      <c r="M20" s="158"/>
      <c r="N20" s="176"/>
      <c r="O20" s="176"/>
      <c r="Q20" s="158"/>
      <c r="S20" s="158"/>
    </row>
    <row r="21" spans="1:19" x14ac:dyDescent="0.25">
      <c r="C21"/>
      <c r="G21"/>
      <c r="I21" s="167"/>
      <c r="S21" s="158"/>
    </row>
    <row r="22" spans="1:19" s="2" customFormat="1" x14ac:dyDescent="0.25">
      <c r="A22"/>
      <c r="B22" s="158"/>
      <c r="C22"/>
      <c r="E22" s="12"/>
      <c r="F22"/>
      <c r="G22" s="158"/>
      <c r="H22" s="158"/>
      <c r="I22" s="16"/>
      <c r="J22" s="5"/>
      <c r="L22" s="158"/>
      <c r="M22" s="158"/>
      <c r="N22" s="176"/>
      <c r="O22" s="176"/>
      <c r="Q22" s="158"/>
      <c r="R22" s="158"/>
      <c r="S22" s="158"/>
    </row>
    <row r="23" spans="1:19" s="2" customFormat="1" x14ac:dyDescent="0.25">
      <c r="B23" s="158"/>
      <c r="E23" s="12"/>
      <c r="F23" s="15"/>
      <c r="I23" s="167"/>
      <c r="J23" s="5"/>
      <c r="L23" s="158"/>
      <c r="M23" s="158"/>
      <c r="N23" s="176"/>
      <c r="O23" s="176"/>
      <c r="Q23" s="158"/>
      <c r="S23" s="158"/>
    </row>
    <row r="24" spans="1:19" s="2" customFormat="1" x14ac:dyDescent="0.25">
      <c r="A24"/>
      <c r="B24" s="158"/>
      <c r="E24" s="12"/>
      <c r="H24" s="158"/>
      <c r="I24" s="16"/>
      <c r="J24" s="5"/>
      <c r="L24" s="158"/>
      <c r="M24" s="158"/>
      <c r="N24" s="176"/>
      <c r="O24" s="176"/>
      <c r="Q24" s="158"/>
      <c r="R24" s="158"/>
      <c r="S24" s="158"/>
    </row>
    <row r="25" spans="1:19" s="158" customFormat="1" x14ac:dyDescent="0.25">
      <c r="E25" s="12"/>
      <c r="I25" s="167"/>
      <c r="J25" s="5"/>
      <c r="N25" s="176"/>
      <c r="O25" s="176"/>
    </row>
    <row r="26" spans="1:19" s="2" customFormat="1" x14ac:dyDescent="0.25">
      <c r="B26" s="158"/>
      <c r="E26" s="12"/>
      <c r="F26" s="15"/>
      <c r="I26" s="167"/>
      <c r="J26" s="5"/>
      <c r="L26" s="158"/>
      <c r="M26" s="158"/>
      <c r="N26" s="176"/>
      <c r="O26" s="176"/>
      <c r="Q26" s="158"/>
      <c r="S26" s="158"/>
    </row>
    <row r="27" spans="1:19" s="2" customFormat="1" x14ac:dyDescent="0.25">
      <c r="B27" s="158"/>
      <c r="E27" s="12"/>
      <c r="F27"/>
      <c r="G27"/>
      <c r="I27" s="16"/>
      <c r="J27" s="5"/>
      <c r="L27" s="158"/>
      <c r="M27" s="158"/>
      <c r="N27" s="176"/>
      <c r="O27" s="176"/>
      <c r="Q27" s="158"/>
      <c r="S27" s="158"/>
    </row>
    <row r="28" spans="1:19" x14ac:dyDescent="0.25">
      <c r="H28" s="2"/>
      <c r="I28" s="16"/>
      <c r="S28" s="158"/>
    </row>
    <row r="29" spans="1:19" x14ac:dyDescent="0.25">
      <c r="D29" s="158"/>
      <c r="I29" s="167"/>
      <c r="S29" s="158"/>
    </row>
    <row r="30" spans="1:19" s="2" customFormat="1" x14ac:dyDescent="0.25">
      <c r="B30" s="158"/>
      <c r="E30" s="12"/>
      <c r="I30" s="158"/>
      <c r="J30" s="5"/>
      <c r="L30" s="158"/>
      <c r="M30" s="158"/>
      <c r="N30" s="176"/>
      <c r="O30" s="176"/>
      <c r="Q30" s="158"/>
      <c r="S30" s="158"/>
    </row>
    <row r="31" spans="1:19" s="2" customFormat="1" x14ac:dyDescent="0.25">
      <c r="B31" s="158"/>
      <c r="D31" s="158"/>
      <c r="E31" s="12"/>
      <c r="F31" s="158"/>
      <c r="H31" s="15"/>
      <c r="I31" s="158"/>
      <c r="J31" s="5"/>
      <c r="L31" s="158"/>
      <c r="M31" s="158"/>
      <c r="N31" s="176"/>
      <c r="O31" s="176"/>
      <c r="Q31" s="158"/>
      <c r="S31" s="158"/>
    </row>
    <row r="32" spans="1:19" s="2" customFormat="1" x14ac:dyDescent="0.25">
      <c r="B32" s="158"/>
      <c r="D32" s="158"/>
      <c r="E32" s="12"/>
      <c r="I32" s="167"/>
      <c r="J32" s="5"/>
      <c r="L32" s="158"/>
      <c r="M32" s="158"/>
      <c r="N32" s="176"/>
      <c r="O32" s="176"/>
      <c r="Q32" s="158"/>
      <c r="S32" s="158"/>
    </row>
    <row r="33" spans="1:19" s="2" customFormat="1" x14ac:dyDescent="0.25">
      <c r="B33" s="158"/>
      <c r="D33" s="158"/>
      <c r="E33" s="13"/>
      <c r="H33" s="158"/>
      <c r="I33" s="167"/>
      <c r="J33" s="5"/>
      <c r="L33" s="158"/>
      <c r="M33" s="158"/>
      <c r="N33" s="176"/>
      <c r="O33" s="176"/>
      <c r="Q33" s="158"/>
      <c r="R33" s="158"/>
      <c r="S33" s="158"/>
    </row>
    <row r="34" spans="1:19" s="2" customFormat="1" x14ac:dyDescent="0.25">
      <c r="A34"/>
      <c r="B34" s="158"/>
      <c r="D34" s="158"/>
      <c r="E34" s="12"/>
      <c r="F34"/>
      <c r="I34" s="167"/>
      <c r="J34" s="5"/>
      <c r="L34" s="158"/>
      <c r="M34" s="158"/>
      <c r="N34" s="176"/>
      <c r="O34" s="176"/>
      <c r="Q34" s="158"/>
      <c r="R34" s="158"/>
      <c r="S34" s="158"/>
    </row>
    <row r="35" spans="1:19" s="2" customFormat="1" x14ac:dyDescent="0.25">
      <c r="B35" s="158"/>
      <c r="D35" s="158"/>
      <c r="E35" s="12"/>
      <c r="I35" s="16"/>
      <c r="J35" s="158"/>
      <c r="L35" s="158"/>
      <c r="M35" s="158"/>
      <c r="N35" s="176"/>
      <c r="O35" s="176"/>
      <c r="Q35" s="158"/>
      <c r="R35" s="158"/>
      <c r="S35" s="158"/>
    </row>
    <row r="36" spans="1:19" s="2" customFormat="1" x14ac:dyDescent="0.25">
      <c r="A36"/>
      <c r="B36" s="158"/>
      <c r="D36" s="158"/>
      <c r="E36" s="12"/>
      <c r="F36" s="15"/>
      <c r="H36" s="15"/>
      <c r="I36" s="167"/>
      <c r="J36" s="5"/>
      <c r="L36" s="158"/>
      <c r="M36" s="158"/>
      <c r="N36" s="176"/>
      <c r="O36" s="176"/>
      <c r="Q36" s="158"/>
      <c r="R36" s="158"/>
      <c r="S36" s="158"/>
    </row>
    <row r="37" spans="1:19" s="2" customFormat="1" x14ac:dyDescent="0.25">
      <c r="B37" s="158"/>
      <c r="D37" s="158"/>
      <c r="E37" s="12"/>
      <c r="G37" s="15"/>
      <c r="I37" s="158"/>
      <c r="J37" s="5"/>
      <c r="L37" s="158"/>
      <c r="M37" s="158"/>
      <c r="N37" s="176"/>
      <c r="O37" s="176"/>
      <c r="Q37" s="158"/>
      <c r="S37" s="158"/>
    </row>
    <row r="38" spans="1:19" s="158" customFormat="1" x14ac:dyDescent="0.25">
      <c r="J38" s="5"/>
      <c r="N38" s="176"/>
      <c r="O38" s="176"/>
    </row>
    <row r="39" spans="1:19" s="158" customFormat="1" x14ac:dyDescent="0.25">
      <c r="E39" s="12"/>
      <c r="J39" s="5"/>
      <c r="N39" s="176"/>
      <c r="O39" s="176"/>
    </row>
    <row r="40" spans="1:19" s="2" customFormat="1" x14ac:dyDescent="0.25">
      <c r="B40" s="158"/>
      <c r="D40" s="158"/>
      <c r="E40" s="12"/>
      <c r="F40" s="158"/>
      <c r="H40" s="158"/>
      <c r="I40" s="16"/>
      <c r="J40" s="11"/>
      <c r="L40" s="158"/>
      <c r="M40" s="158"/>
      <c r="N40" s="176"/>
      <c r="O40" s="176"/>
      <c r="Q40" s="158"/>
      <c r="S40" s="158"/>
    </row>
    <row r="41" spans="1:19" s="2" customFormat="1" x14ac:dyDescent="0.25">
      <c r="B41" s="158"/>
      <c r="D41" s="158"/>
      <c r="E41" s="12"/>
      <c r="H41" s="158"/>
      <c r="I41" s="16"/>
      <c r="J41" s="5"/>
      <c r="L41" s="158"/>
      <c r="M41" s="158"/>
      <c r="N41" s="176"/>
      <c r="O41" s="176"/>
      <c r="Q41" s="158"/>
      <c r="S41" s="158"/>
    </row>
    <row r="42" spans="1:19" s="2" customFormat="1" x14ac:dyDescent="0.25">
      <c r="B42" s="158"/>
      <c r="D42" s="158"/>
      <c r="E42" s="12"/>
      <c r="I42" s="16"/>
      <c r="J42" s="5"/>
      <c r="L42" s="158"/>
      <c r="M42" s="158"/>
      <c r="N42" s="176"/>
      <c r="O42" s="176"/>
      <c r="Q42" s="158"/>
      <c r="S42" s="158"/>
    </row>
    <row r="43" spans="1:19" s="2" customFormat="1" x14ac:dyDescent="0.25">
      <c r="B43" s="158"/>
      <c r="D43" s="158"/>
      <c r="E43" s="12"/>
      <c r="G43" s="15"/>
      <c r="H43" s="158"/>
      <c r="I43" s="158"/>
      <c r="J43" s="5"/>
      <c r="L43" s="158"/>
      <c r="M43" s="158"/>
      <c r="N43" s="176"/>
      <c r="O43" s="176"/>
      <c r="Q43" s="158"/>
      <c r="S43" s="158"/>
    </row>
    <row r="44" spans="1:19" s="2" customFormat="1" x14ac:dyDescent="0.25">
      <c r="A44"/>
      <c r="B44" s="158"/>
      <c r="E44" s="12"/>
      <c r="I44" s="16"/>
      <c r="J44" s="5"/>
      <c r="L44" s="158"/>
      <c r="M44" s="158"/>
      <c r="N44" s="176"/>
      <c r="O44" s="176"/>
      <c r="R44" s="158"/>
      <c r="S44" s="158"/>
    </row>
    <row r="45" spans="1:19" s="2" customFormat="1" x14ac:dyDescent="0.25">
      <c r="A45"/>
      <c r="B45" s="158"/>
      <c r="D45"/>
      <c r="E45" s="12"/>
      <c r="I45" s="158"/>
      <c r="J45" s="5"/>
      <c r="L45" s="158"/>
      <c r="M45" s="158"/>
      <c r="N45" s="176"/>
      <c r="O45" s="176"/>
      <c r="Q45" s="158"/>
      <c r="R45" s="158"/>
      <c r="S45" s="158"/>
    </row>
    <row r="46" spans="1:19" s="2" customFormat="1" x14ac:dyDescent="0.25">
      <c r="B46" s="158"/>
      <c r="E46" s="12"/>
      <c r="I46" s="158"/>
      <c r="J46" s="5"/>
      <c r="L46" s="158"/>
      <c r="M46" s="158"/>
      <c r="N46" s="176"/>
      <c r="O46" s="176"/>
      <c r="Q46" s="158"/>
      <c r="R46" s="158"/>
      <c r="S46" s="158"/>
    </row>
    <row r="47" spans="1:19" s="2" customFormat="1" x14ac:dyDescent="0.25">
      <c r="B47" s="158"/>
      <c r="D47"/>
      <c r="E47" s="158"/>
      <c r="H47" s="158"/>
      <c r="I47" s="16"/>
      <c r="J47" s="5"/>
      <c r="L47" s="158"/>
      <c r="M47" s="158"/>
      <c r="N47" s="176"/>
      <c r="O47" s="176"/>
      <c r="Q47" s="158"/>
      <c r="R47" s="158"/>
      <c r="S47" s="158"/>
    </row>
    <row r="48" spans="1:19" s="2" customFormat="1" x14ac:dyDescent="0.25">
      <c r="A48"/>
      <c r="B48" s="158"/>
      <c r="C48" s="15"/>
      <c r="D48"/>
      <c r="E48" s="12"/>
      <c r="F48" s="158"/>
      <c r="H48" s="158"/>
      <c r="I48" s="158"/>
      <c r="J48" s="5"/>
      <c r="L48" s="158"/>
      <c r="M48" s="158"/>
      <c r="N48" s="176"/>
      <c r="O48" s="176"/>
      <c r="Q48" s="158"/>
      <c r="R48" s="158"/>
      <c r="S48" s="158"/>
    </row>
    <row r="49" spans="1:20" s="2" customFormat="1" x14ac:dyDescent="0.25">
      <c r="B49" s="158"/>
      <c r="D49"/>
      <c r="E49" s="12"/>
      <c r="I49" s="158"/>
      <c r="J49" s="5"/>
      <c r="L49" s="158"/>
      <c r="M49" s="158"/>
      <c r="N49" s="176"/>
      <c r="O49" s="176"/>
      <c r="Q49" s="158"/>
      <c r="R49" s="158"/>
      <c r="S49" s="158"/>
    </row>
    <row r="50" spans="1:20" s="2" customFormat="1" x14ac:dyDescent="0.25">
      <c r="B50" s="158"/>
      <c r="C50" s="158"/>
      <c r="E50" s="12"/>
      <c r="I50" s="158"/>
      <c r="J50" s="5"/>
      <c r="L50" s="158"/>
      <c r="M50" s="158"/>
      <c r="N50" s="176"/>
      <c r="O50" s="176"/>
      <c r="Q50" s="158"/>
      <c r="R50" s="158"/>
      <c r="S50" s="158"/>
    </row>
    <row r="51" spans="1:20" s="2" customFormat="1" x14ac:dyDescent="0.25">
      <c r="B51" s="158"/>
      <c r="E51" s="12"/>
      <c r="I51" s="158"/>
      <c r="J51" s="5"/>
      <c r="L51" s="158"/>
      <c r="M51" s="158"/>
      <c r="N51" s="176"/>
      <c r="O51" s="176"/>
      <c r="Q51" s="158"/>
      <c r="R51" s="158"/>
      <c r="S51" s="158"/>
    </row>
    <row r="52" spans="1:20" s="2" customFormat="1" x14ac:dyDescent="0.25">
      <c r="B52" s="158"/>
      <c r="E52" s="158"/>
      <c r="G52" s="158"/>
      <c r="I52" s="16"/>
      <c r="J52" s="5"/>
      <c r="L52" s="158"/>
      <c r="M52" s="158"/>
      <c r="N52" s="176"/>
      <c r="O52" s="176"/>
      <c r="Q52" s="158"/>
      <c r="R52" s="158"/>
      <c r="S52" s="158"/>
    </row>
    <row r="53" spans="1:20" s="158" customFormat="1" x14ac:dyDescent="0.25">
      <c r="I53" s="167"/>
      <c r="J53" s="5"/>
      <c r="N53" s="176"/>
      <c r="O53" s="176"/>
    </row>
    <row r="54" spans="1:20" s="158" customFormat="1" x14ac:dyDescent="0.25">
      <c r="I54" s="167"/>
      <c r="J54" s="5"/>
      <c r="N54" s="176"/>
      <c r="O54" s="176"/>
    </row>
    <row r="55" spans="1:20" s="158" customFormat="1" x14ac:dyDescent="0.25">
      <c r="I55" s="167"/>
      <c r="J55" s="5"/>
      <c r="N55" s="176"/>
      <c r="O55" s="176"/>
    </row>
    <row r="56" spans="1:20" s="2" customFormat="1" x14ac:dyDescent="0.25">
      <c r="B56" s="158"/>
      <c r="E56" s="158"/>
      <c r="F56"/>
      <c r="I56" s="16"/>
      <c r="J56" s="5"/>
      <c r="L56" s="158"/>
      <c r="M56" s="158"/>
      <c r="N56" s="176"/>
      <c r="O56" s="176"/>
      <c r="Q56" s="158"/>
      <c r="S56" s="158"/>
    </row>
    <row r="57" spans="1:20" s="2" customFormat="1" x14ac:dyDescent="0.25">
      <c r="A57" s="12"/>
      <c r="B57" s="12"/>
      <c r="E57" s="12"/>
      <c r="F57"/>
      <c r="I57" s="158"/>
      <c r="J57" s="5"/>
      <c r="L57" s="158"/>
      <c r="M57" s="158"/>
      <c r="N57" s="176"/>
      <c r="O57" s="176"/>
      <c r="Q57" s="158"/>
      <c r="S57" s="158"/>
    </row>
    <row r="58" spans="1:20" s="2" customFormat="1" x14ac:dyDescent="0.25">
      <c r="A58" s="12"/>
      <c r="B58" s="12"/>
      <c r="E58" s="12"/>
      <c r="I58" s="158"/>
      <c r="J58" s="5"/>
      <c r="L58" s="158"/>
      <c r="M58" s="158"/>
      <c r="N58" s="176"/>
      <c r="O58" s="176"/>
      <c r="Q58" s="158"/>
      <c r="S58" s="158"/>
    </row>
    <row r="59" spans="1:20" s="2" customFormat="1" x14ac:dyDescent="0.25">
      <c r="B59" s="158"/>
      <c r="E59" s="158"/>
      <c r="H59" s="158"/>
      <c r="I59" s="158"/>
      <c r="J59" s="5"/>
      <c r="L59" s="158"/>
      <c r="M59" s="158"/>
      <c r="N59" s="176"/>
      <c r="O59" s="176"/>
      <c r="Q59" s="158"/>
      <c r="S59" s="158"/>
    </row>
    <row r="60" spans="1:20" s="2" customFormat="1" x14ac:dyDescent="0.25">
      <c r="B60" s="158"/>
      <c r="E60" s="158"/>
      <c r="H60" s="158"/>
      <c r="I60" s="158"/>
      <c r="J60" s="5"/>
      <c r="L60" s="158"/>
      <c r="M60" s="158"/>
      <c r="N60" s="176"/>
      <c r="O60" s="176"/>
      <c r="Q60" s="158"/>
      <c r="S60" s="158"/>
    </row>
    <row r="61" spans="1:20" s="2" customFormat="1" x14ac:dyDescent="0.25">
      <c r="B61" s="158"/>
      <c r="C61" s="15"/>
      <c r="E61" s="158"/>
      <c r="H61" s="15"/>
      <c r="I61" s="158"/>
      <c r="J61" s="5"/>
      <c r="L61" s="158"/>
      <c r="M61" s="158"/>
      <c r="N61" s="176"/>
      <c r="O61" s="176"/>
      <c r="Q61" s="158"/>
      <c r="S61" s="158"/>
    </row>
    <row r="62" spans="1:20" s="2" customFormat="1" x14ac:dyDescent="0.25">
      <c r="B62" s="158"/>
      <c r="E62" s="158"/>
      <c r="I62" s="158"/>
      <c r="J62" s="5"/>
      <c r="L62" s="158"/>
      <c r="M62" s="158"/>
      <c r="N62" s="176"/>
      <c r="O62" s="176"/>
      <c r="Q62" s="158"/>
      <c r="S62" s="158"/>
    </row>
    <row r="63" spans="1:20" s="15" customFormat="1" x14ac:dyDescent="0.25">
      <c r="B63" s="158"/>
      <c r="E63" s="158"/>
      <c r="I63" s="158"/>
      <c r="J63" s="5"/>
      <c r="L63" s="158"/>
      <c r="M63" s="158"/>
      <c r="N63" s="176"/>
      <c r="O63" s="176"/>
      <c r="Q63" s="158"/>
      <c r="S63" s="158"/>
      <c r="T63" s="2"/>
    </row>
    <row r="64" spans="1:20" s="158" customFormat="1" x14ac:dyDescent="0.25">
      <c r="J64" s="5"/>
      <c r="N64" s="176"/>
      <c r="O64" s="176"/>
    </row>
    <row r="65" spans="1:19" s="15" customFormat="1" x14ac:dyDescent="0.25">
      <c r="B65" s="158"/>
      <c r="E65" s="158"/>
      <c r="I65" s="158"/>
      <c r="J65" s="5"/>
      <c r="L65" s="158"/>
      <c r="M65" s="158"/>
      <c r="N65" s="176"/>
      <c r="O65" s="176"/>
      <c r="Q65" s="158"/>
      <c r="S65" s="158"/>
    </row>
    <row r="66" spans="1:19" s="2" customFormat="1" x14ac:dyDescent="0.25">
      <c r="B66" s="158"/>
      <c r="C66" s="158"/>
      <c r="E66" s="158"/>
      <c r="H66" s="158"/>
      <c r="I66" s="158"/>
      <c r="J66" s="5"/>
      <c r="L66" s="158"/>
      <c r="M66" s="158"/>
      <c r="N66" s="176"/>
      <c r="O66" s="176"/>
      <c r="Q66" s="158"/>
      <c r="S66" s="158"/>
    </row>
    <row r="67" spans="1:19" s="2" customFormat="1" x14ac:dyDescent="0.25">
      <c r="B67" s="158"/>
      <c r="E67" s="158"/>
      <c r="I67" s="158"/>
      <c r="J67" s="5"/>
      <c r="L67" s="158"/>
      <c r="M67" s="158"/>
      <c r="N67" s="176"/>
      <c r="O67" s="176"/>
      <c r="Q67" s="158"/>
      <c r="S67" s="158"/>
    </row>
    <row r="68" spans="1:19" s="2" customFormat="1" x14ac:dyDescent="0.25">
      <c r="B68" s="158"/>
      <c r="E68" s="158"/>
      <c r="I68" s="158"/>
      <c r="J68" s="5"/>
      <c r="L68" s="158"/>
      <c r="M68" s="158"/>
      <c r="N68" s="176"/>
      <c r="O68" s="176"/>
      <c r="Q68" s="158"/>
      <c r="S68" s="158"/>
    </row>
    <row r="69" spans="1:19" s="2" customFormat="1" x14ac:dyDescent="0.25">
      <c r="B69" s="158"/>
      <c r="D69" s="158"/>
      <c r="E69" s="158"/>
      <c r="I69" s="158"/>
      <c r="J69" s="5"/>
      <c r="L69" s="158"/>
      <c r="M69" s="158"/>
      <c r="N69" s="176"/>
      <c r="O69" s="176"/>
      <c r="Q69" s="158"/>
      <c r="S69" s="158"/>
    </row>
    <row r="70" spans="1:19" s="2" customFormat="1" x14ac:dyDescent="0.25">
      <c r="B70" s="158"/>
      <c r="D70" s="158"/>
      <c r="E70" s="158"/>
      <c r="I70" s="158"/>
      <c r="J70" s="5"/>
      <c r="L70" s="158"/>
      <c r="M70" s="158"/>
      <c r="N70" s="176"/>
      <c r="O70" s="176"/>
      <c r="Q70" s="158"/>
      <c r="S70" s="158"/>
    </row>
    <row r="71" spans="1:19" s="2" customFormat="1" x14ac:dyDescent="0.25">
      <c r="B71" s="158"/>
      <c r="D71" s="158"/>
      <c r="E71" s="158"/>
      <c r="I71" s="158"/>
      <c r="J71" s="5"/>
      <c r="L71" s="158"/>
      <c r="M71" s="158"/>
      <c r="N71" s="176"/>
      <c r="O71" s="176"/>
      <c r="Q71" s="158"/>
      <c r="S71" s="158"/>
    </row>
    <row r="72" spans="1:19" s="158" customFormat="1" x14ac:dyDescent="0.25">
      <c r="I72" s="167"/>
      <c r="J72" s="5"/>
      <c r="N72" s="176"/>
      <c r="O72" s="176"/>
    </row>
    <row r="73" spans="1:19" s="2" customFormat="1" x14ac:dyDescent="0.25">
      <c r="B73" s="158"/>
      <c r="D73" s="158"/>
      <c r="E73" s="158"/>
      <c r="H73" s="158"/>
      <c r="I73" s="158"/>
      <c r="J73" s="5"/>
      <c r="L73" s="158"/>
      <c r="M73" s="158"/>
      <c r="N73" s="176"/>
      <c r="O73" s="176"/>
      <c r="Q73" s="158"/>
      <c r="S73" s="158"/>
    </row>
    <row r="74" spans="1:19" s="2" customFormat="1" x14ac:dyDescent="0.25">
      <c r="B74" s="158"/>
      <c r="D74" s="158"/>
      <c r="E74" s="158"/>
      <c r="H74" s="158"/>
      <c r="I74" s="158"/>
      <c r="J74" s="5"/>
      <c r="L74" s="158"/>
      <c r="M74" s="158"/>
      <c r="N74" s="176"/>
      <c r="O74" s="176"/>
      <c r="Q74" s="158"/>
      <c r="S74" s="158"/>
    </row>
    <row r="75" spans="1:19" s="2" customFormat="1" x14ac:dyDescent="0.25">
      <c r="B75" s="158"/>
      <c r="D75" s="158"/>
      <c r="E75" s="158"/>
      <c r="G75" s="15"/>
      <c r="H75" s="158"/>
      <c r="I75" s="16"/>
      <c r="J75" s="5"/>
      <c r="L75" s="158"/>
      <c r="M75" s="158"/>
      <c r="N75" s="176"/>
      <c r="O75" s="176"/>
      <c r="Q75" s="158"/>
      <c r="S75" s="158"/>
    </row>
    <row r="76" spans="1:19" s="2" customFormat="1" x14ac:dyDescent="0.25">
      <c r="B76" s="158"/>
      <c r="D76" s="158"/>
      <c r="E76" s="158"/>
      <c r="H76" s="158"/>
      <c r="I76" s="167"/>
      <c r="J76" s="5"/>
      <c r="L76" s="158"/>
      <c r="M76" s="158"/>
      <c r="N76" s="176"/>
      <c r="O76" s="176"/>
      <c r="Q76" s="158"/>
      <c r="S76" s="158"/>
    </row>
    <row r="77" spans="1:19" s="2" customFormat="1" x14ac:dyDescent="0.25">
      <c r="A77" s="158"/>
      <c r="B77" s="158"/>
      <c r="D77" s="158"/>
      <c r="E77" s="158"/>
      <c r="H77" s="158"/>
      <c r="I77" s="16"/>
      <c r="J77" s="5"/>
      <c r="L77" s="158"/>
      <c r="M77" s="158"/>
      <c r="N77" s="176"/>
      <c r="O77" s="176"/>
      <c r="P77" s="158"/>
      <c r="Q77" s="158"/>
      <c r="R77" s="158"/>
      <c r="S77" s="158"/>
    </row>
    <row r="78" spans="1:19" s="2" customFormat="1" x14ac:dyDescent="0.25">
      <c r="B78" s="158"/>
      <c r="E78" s="158"/>
      <c r="H78" s="158"/>
      <c r="I78" s="158"/>
      <c r="J78" s="5"/>
      <c r="L78" s="158"/>
      <c r="M78" s="158"/>
      <c r="N78" s="176"/>
      <c r="O78" s="176"/>
      <c r="P78" s="158"/>
      <c r="Q78" s="158"/>
      <c r="R78" s="158"/>
      <c r="S78" s="158"/>
    </row>
    <row r="79" spans="1:19" s="2" customFormat="1" x14ac:dyDescent="0.25">
      <c r="B79" s="158"/>
      <c r="D79" s="158"/>
      <c r="E79" s="158"/>
      <c r="H79" s="158"/>
      <c r="I79" s="167"/>
      <c r="J79" s="5"/>
      <c r="L79" s="158"/>
      <c r="M79" s="158"/>
      <c r="N79" s="176"/>
      <c r="O79" s="176"/>
      <c r="P79" s="158"/>
      <c r="Q79" s="158"/>
      <c r="R79" s="158"/>
      <c r="S79" s="158"/>
    </row>
    <row r="80" spans="1:19" s="2" customFormat="1" x14ac:dyDescent="0.25">
      <c r="B80" s="158"/>
      <c r="D80" s="158"/>
      <c r="E80" s="158"/>
      <c r="H80" s="158"/>
      <c r="I80" s="167"/>
      <c r="J80" s="5"/>
      <c r="L80" s="158"/>
      <c r="M80" s="158"/>
      <c r="N80" s="176"/>
      <c r="O80" s="176"/>
      <c r="P80" s="158"/>
      <c r="Q80" s="158"/>
      <c r="R80" s="158"/>
      <c r="S80" s="158"/>
    </row>
    <row r="81" spans="2:19" s="2" customFormat="1" x14ac:dyDescent="0.25">
      <c r="B81" s="158"/>
      <c r="D81" s="158"/>
      <c r="E81" s="158"/>
      <c r="H81" s="158"/>
      <c r="I81" s="167"/>
      <c r="J81" s="5"/>
      <c r="L81" s="158"/>
      <c r="M81" s="158"/>
      <c r="N81" s="176"/>
      <c r="O81" s="176"/>
      <c r="P81" s="158"/>
      <c r="Q81" s="158"/>
      <c r="R81" s="158"/>
      <c r="S81" s="158"/>
    </row>
    <row r="82" spans="2:19" s="2" customFormat="1" x14ac:dyDescent="0.25">
      <c r="B82" s="158"/>
      <c r="D82" s="158"/>
      <c r="E82" s="158"/>
      <c r="H82" s="158"/>
      <c r="I82" s="167"/>
      <c r="J82" s="5"/>
      <c r="L82" s="158"/>
      <c r="M82" s="158"/>
      <c r="N82" s="176"/>
      <c r="O82" s="176"/>
      <c r="Q82" s="158"/>
      <c r="S82" s="158"/>
    </row>
    <row r="83" spans="2:19" s="2" customFormat="1" x14ac:dyDescent="0.25">
      <c r="B83" s="158"/>
      <c r="D83" s="158"/>
      <c r="E83" s="158"/>
      <c r="I83" s="167"/>
      <c r="J83" s="5"/>
      <c r="L83" s="158"/>
      <c r="M83" s="158"/>
      <c r="N83" s="176"/>
      <c r="O83" s="176"/>
      <c r="Q83" s="158"/>
      <c r="S83" s="158"/>
    </row>
    <row r="84" spans="2:19" s="2" customFormat="1" x14ac:dyDescent="0.25">
      <c r="B84" s="158"/>
      <c r="D84" s="158"/>
      <c r="E84" s="158"/>
      <c r="I84" s="158"/>
      <c r="J84" s="5"/>
      <c r="L84" s="158"/>
      <c r="M84" s="158"/>
      <c r="N84" s="176"/>
      <c r="O84" s="176"/>
      <c r="Q84" s="158"/>
      <c r="S84" s="158"/>
    </row>
    <row r="85" spans="2:19" s="2" customFormat="1" x14ac:dyDescent="0.25">
      <c r="B85" s="158"/>
      <c r="D85" s="158"/>
      <c r="E85" s="158"/>
      <c r="I85" s="158"/>
      <c r="J85" s="5"/>
      <c r="L85" s="158"/>
      <c r="M85" s="158"/>
      <c r="N85" s="176"/>
      <c r="O85" s="176"/>
      <c r="Q85" s="158"/>
      <c r="S85" s="158"/>
    </row>
    <row r="86" spans="2:19" s="2" customFormat="1" x14ac:dyDescent="0.25">
      <c r="B86" s="158"/>
      <c r="C86"/>
      <c r="D86" s="158"/>
      <c r="E86" s="158"/>
      <c r="F86"/>
      <c r="H86"/>
      <c r="I86" s="158"/>
      <c r="J86" s="5"/>
      <c r="L86" s="158"/>
      <c r="M86" s="158"/>
      <c r="N86" s="176"/>
      <c r="O86" s="176"/>
      <c r="Q86" s="158"/>
      <c r="S86" s="158"/>
    </row>
    <row r="87" spans="2:19" s="2" customFormat="1" x14ac:dyDescent="0.25">
      <c r="B87" s="158"/>
      <c r="E87" s="158"/>
      <c r="H87" s="158"/>
      <c r="I87" s="158"/>
      <c r="J87" s="5"/>
      <c r="L87" s="158"/>
      <c r="M87" s="158"/>
      <c r="N87" s="176"/>
      <c r="O87" s="176"/>
      <c r="Q87" s="158"/>
      <c r="S87" s="158"/>
    </row>
    <row r="88" spans="2:19" s="2" customFormat="1" x14ac:dyDescent="0.25">
      <c r="B88" s="158"/>
      <c r="E88" s="158"/>
      <c r="H88" s="158"/>
      <c r="I88" s="158"/>
      <c r="J88" s="5"/>
      <c r="L88" s="158"/>
      <c r="M88" s="158"/>
      <c r="N88" s="176"/>
      <c r="O88" s="176"/>
      <c r="Q88" s="158"/>
      <c r="S88" s="158"/>
    </row>
    <row r="89" spans="2:19" s="2" customFormat="1" x14ac:dyDescent="0.25">
      <c r="B89" s="158"/>
      <c r="E89" s="158"/>
      <c r="H89" s="158"/>
      <c r="I89" s="158"/>
      <c r="J89" s="5"/>
      <c r="L89" s="158"/>
      <c r="M89" s="158"/>
      <c r="N89" s="176"/>
      <c r="O89" s="176"/>
      <c r="Q89" s="158"/>
      <c r="S89" s="158"/>
    </row>
    <row r="90" spans="2:19" s="2" customFormat="1" x14ac:dyDescent="0.25">
      <c r="B90" s="158"/>
      <c r="E90" s="158"/>
      <c r="H90" s="158"/>
      <c r="I90" s="158"/>
      <c r="J90" s="5"/>
      <c r="L90" s="158"/>
      <c r="M90" s="158"/>
      <c r="N90" s="176"/>
      <c r="O90" s="176"/>
      <c r="Q90" s="158"/>
      <c r="S90" s="158"/>
    </row>
    <row r="91" spans="2:19" s="2" customFormat="1" x14ac:dyDescent="0.25">
      <c r="B91" s="158"/>
      <c r="E91" s="158"/>
      <c r="G91" s="15"/>
      <c r="H91" s="158"/>
      <c r="I91" s="158"/>
      <c r="J91" s="5"/>
      <c r="L91" s="158"/>
      <c r="M91" s="158"/>
      <c r="N91" s="176"/>
      <c r="O91" s="176"/>
      <c r="Q91" s="158"/>
      <c r="S91" s="158"/>
    </row>
    <row r="92" spans="2:19" s="2" customFormat="1" x14ac:dyDescent="0.25">
      <c r="B92" s="158"/>
      <c r="E92" s="158"/>
      <c r="H92" s="158"/>
      <c r="I92" s="158"/>
      <c r="J92" s="5"/>
      <c r="L92" s="158"/>
      <c r="M92" s="158"/>
      <c r="N92" s="176"/>
      <c r="O92" s="176"/>
      <c r="Q92" s="158"/>
      <c r="S92" s="158"/>
    </row>
    <row r="93" spans="2:19" s="158" customFormat="1" x14ac:dyDescent="0.25">
      <c r="J93" s="5"/>
      <c r="N93" s="176"/>
      <c r="O93" s="176"/>
    </row>
    <row r="94" spans="2:19" s="2" customFormat="1" x14ac:dyDescent="0.25">
      <c r="B94" s="158"/>
      <c r="E94" s="158"/>
      <c r="I94" s="158"/>
      <c r="J94" s="5"/>
      <c r="L94" s="158"/>
      <c r="M94" s="158"/>
      <c r="N94" s="176"/>
      <c r="O94" s="176"/>
      <c r="Q94" s="158"/>
      <c r="R94" s="158"/>
      <c r="S94" s="158"/>
    </row>
    <row r="95" spans="2:19" s="2" customFormat="1" x14ac:dyDescent="0.25">
      <c r="B95" s="158"/>
      <c r="E95" s="158"/>
      <c r="I95" s="158"/>
      <c r="J95" s="5"/>
      <c r="L95" s="158"/>
      <c r="M95" s="158"/>
      <c r="N95" s="176"/>
      <c r="O95" s="176"/>
      <c r="P95" s="158"/>
      <c r="Q95" s="158"/>
      <c r="R95" s="158"/>
      <c r="S95" s="158"/>
    </row>
    <row r="96" spans="2:19" s="2" customFormat="1" x14ac:dyDescent="0.25">
      <c r="B96" s="158"/>
      <c r="E96" s="158"/>
      <c r="I96" s="158"/>
      <c r="J96" s="5"/>
      <c r="L96" s="158"/>
      <c r="M96" s="158"/>
      <c r="N96" s="176"/>
      <c r="O96" s="176"/>
      <c r="Q96" s="158"/>
      <c r="R96" s="158"/>
      <c r="S96" s="158"/>
    </row>
    <row r="97" spans="2:20" s="2" customFormat="1" x14ac:dyDescent="0.25">
      <c r="B97" s="158"/>
      <c r="E97" s="158"/>
      <c r="I97" s="158"/>
      <c r="J97" s="5"/>
      <c r="L97" s="158"/>
      <c r="M97" s="158"/>
      <c r="N97" s="176"/>
      <c r="O97" s="176"/>
      <c r="P97" s="158"/>
      <c r="Q97" s="158"/>
      <c r="R97" s="158"/>
      <c r="S97" s="158"/>
    </row>
    <row r="98" spans="2:20" s="2" customFormat="1" x14ac:dyDescent="0.25">
      <c r="B98" s="158"/>
      <c r="E98" s="158"/>
      <c r="I98" s="158"/>
      <c r="J98" s="5"/>
      <c r="L98" s="158"/>
      <c r="M98" s="158"/>
      <c r="N98" s="176"/>
      <c r="O98" s="176"/>
      <c r="P98" s="158"/>
      <c r="Q98" s="158"/>
      <c r="R98" s="158"/>
      <c r="S98" s="158"/>
    </row>
    <row r="99" spans="2:20" s="2" customFormat="1" x14ac:dyDescent="0.25">
      <c r="B99" s="158"/>
      <c r="E99" s="158"/>
      <c r="I99" s="158"/>
      <c r="J99" s="5"/>
      <c r="L99" s="158"/>
      <c r="M99" s="158"/>
      <c r="N99" s="176"/>
      <c r="O99" s="176"/>
      <c r="P99" s="158"/>
      <c r="Q99" s="158"/>
      <c r="R99" s="158"/>
      <c r="S99" s="158"/>
    </row>
    <row r="100" spans="2:20" s="2" customFormat="1" x14ac:dyDescent="0.25">
      <c r="B100" s="158"/>
      <c r="E100" s="158"/>
      <c r="I100" s="158"/>
      <c r="J100" s="5"/>
      <c r="L100" s="158"/>
      <c r="M100" s="158"/>
      <c r="N100" s="176"/>
      <c r="O100" s="176"/>
      <c r="P100" s="158"/>
      <c r="Q100" s="158"/>
      <c r="R100" s="158"/>
      <c r="S100" s="158"/>
    </row>
    <row r="101" spans="2:20" s="2" customFormat="1" x14ac:dyDescent="0.25">
      <c r="B101" s="158"/>
      <c r="E101" s="158"/>
      <c r="I101" s="158"/>
      <c r="J101" s="5"/>
      <c r="L101" s="158"/>
      <c r="M101" s="158"/>
      <c r="N101" s="176"/>
      <c r="O101" s="176"/>
      <c r="P101" s="158"/>
      <c r="Q101" s="158"/>
      <c r="R101" s="158"/>
      <c r="S101" s="158"/>
    </row>
    <row r="102" spans="2:20" s="2" customFormat="1" x14ac:dyDescent="0.25">
      <c r="B102" s="158"/>
      <c r="E102" s="158"/>
      <c r="I102" s="158"/>
      <c r="J102" s="5"/>
      <c r="L102" s="158"/>
      <c r="M102" s="158"/>
      <c r="N102" s="176"/>
      <c r="O102" s="176"/>
      <c r="P102" s="158"/>
      <c r="Q102" s="158"/>
      <c r="R102" s="158"/>
      <c r="S102" s="158"/>
    </row>
    <row r="103" spans="2:20" s="2" customFormat="1" x14ac:dyDescent="0.25">
      <c r="B103" s="158"/>
      <c r="E103" s="158"/>
      <c r="I103" s="158"/>
      <c r="J103" s="5"/>
      <c r="L103" s="158"/>
      <c r="M103" s="158"/>
      <c r="N103" s="176"/>
      <c r="O103" s="176"/>
      <c r="P103" s="158"/>
      <c r="Q103" s="158"/>
      <c r="R103" s="158"/>
      <c r="S103" s="158"/>
    </row>
    <row r="104" spans="2:20" s="2" customFormat="1" x14ac:dyDescent="0.25">
      <c r="B104" s="158"/>
      <c r="E104" s="158"/>
      <c r="G104" s="15"/>
      <c r="I104" s="158"/>
      <c r="J104" s="5"/>
      <c r="L104" s="158"/>
      <c r="M104" s="158"/>
      <c r="N104" s="176"/>
      <c r="O104" s="176"/>
      <c r="P104" s="158"/>
      <c r="Q104" s="158"/>
      <c r="R104" s="158"/>
      <c r="S104" s="158"/>
    </row>
    <row r="105" spans="2:20" s="2" customFormat="1" x14ac:dyDescent="0.25">
      <c r="B105" s="158"/>
      <c r="E105" s="158"/>
      <c r="I105" s="158"/>
      <c r="J105" s="5"/>
      <c r="L105" s="158"/>
      <c r="M105" s="158"/>
      <c r="N105" s="176"/>
      <c r="O105" s="176"/>
      <c r="P105" s="158"/>
      <c r="Q105" s="158"/>
      <c r="R105" s="158"/>
      <c r="S105" s="158"/>
    </row>
    <row r="106" spans="2:20" s="2" customFormat="1" x14ac:dyDescent="0.25">
      <c r="B106" s="158"/>
      <c r="E106" s="158"/>
      <c r="F106"/>
      <c r="I106" s="158"/>
      <c r="J106" s="5"/>
      <c r="L106" s="158"/>
      <c r="M106" s="158"/>
      <c r="N106" s="176"/>
      <c r="O106" s="176"/>
      <c r="P106" s="158"/>
      <c r="Q106" s="158"/>
      <c r="R106" s="158"/>
      <c r="S106" s="158"/>
    </row>
    <row r="107" spans="2:20" s="2" customFormat="1" x14ac:dyDescent="0.25">
      <c r="B107" s="158"/>
      <c r="D107" s="158"/>
      <c r="E107" s="158"/>
      <c r="I107" s="158"/>
      <c r="J107" s="5"/>
      <c r="L107" s="158"/>
      <c r="M107" s="158"/>
      <c r="N107" s="176"/>
      <c r="O107" s="176"/>
      <c r="Q107" s="158"/>
      <c r="S107" s="158"/>
    </row>
    <row r="108" spans="2:20" s="2" customFormat="1" x14ac:dyDescent="0.25">
      <c r="B108" s="158"/>
      <c r="C108" s="15"/>
      <c r="D108" s="158"/>
      <c r="E108" s="158"/>
      <c r="H108" s="15"/>
      <c r="I108" s="158"/>
      <c r="J108" s="5"/>
      <c r="L108" s="158"/>
      <c r="M108" s="158"/>
      <c r="N108" s="176"/>
      <c r="O108" s="176"/>
      <c r="Q108" s="158"/>
      <c r="S108" s="158"/>
      <c r="T108" s="15"/>
    </row>
    <row r="109" spans="2:20" s="2" customFormat="1" x14ac:dyDescent="0.25">
      <c r="B109" s="158"/>
      <c r="D109" s="158"/>
      <c r="E109" s="158"/>
      <c r="F109" s="15"/>
      <c r="I109" s="158"/>
      <c r="J109" s="5"/>
      <c r="L109" s="158"/>
      <c r="M109" s="158"/>
      <c r="N109" s="176"/>
      <c r="O109" s="176"/>
      <c r="Q109" s="158"/>
      <c r="S109" s="158"/>
    </row>
    <row r="110" spans="2:20" s="2" customFormat="1" x14ac:dyDescent="0.25">
      <c r="B110" s="158"/>
      <c r="D110" s="158"/>
      <c r="E110" s="158"/>
      <c r="I110" s="158"/>
      <c r="J110" s="5"/>
      <c r="L110" s="158"/>
      <c r="M110" s="158"/>
      <c r="N110" s="176"/>
      <c r="O110" s="176"/>
      <c r="Q110" s="158"/>
      <c r="S110" s="158"/>
    </row>
    <row r="111" spans="2:20" s="15" customFormat="1" x14ac:dyDescent="0.25">
      <c r="B111" s="158"/>
      <c r="E111" s="158"/>
      <c r="I111" s="158"/>
      <c r="J111" s="5"/>
      <c r="L111" s="158"/>
      <c r="M111" s="158"/>
      <c r="N111" s="176"/>
      <c r="O111" s="176"/>
      <c r="Q111" s="158"/>
      <c r="S111" s="158"/>
    </row>
    <row r="112" spans="2:20" s="2" customFormat="1" x14ac:dyDescent="0.25">
      <c r="B112" s="158"/>
      <c r="E112" s="158"/>
      <c r="I112" s="158"/>
      <c r="J112" s="5"/>
      <c r="L112" s="158"/>
      <c r="M112" s="158"/>
      <c r="N112" s="176"/>
      <c r="O112" s="176"/>
      <c r="Q112" s="158"/>
      <c r="S112" s="158"/>
    </row>
    <row r="113" spans="1:20" s="2" customFormat="1" x14ac:dyDescent="0.25">
      <c r="B113" s="158"/>
      <c r="E113" s="158"/>
      <c r="I113" s="158"/>
      <c r="J113" s="5"/>
      <c r="L113" s="158"/>
      <c r="M113" s="158"/>
      <c r="N113" s="176"/>
      <c r="O113" s="176"/>
      <c r="Q113" s="158"/>
      <c r="S113" s="158"/>
    </row>
    <row r="114" spans="1:20" s="2" customFormat="1" x14ac:dyDescent="0.25">
      <c r="B114" s="158"/>
      <c r="E114" s="158"/>
      <c r="H114" s="15"/>
      <c r="I114" s="158"/>
      <c r="J114" s="5"/>
      <c r="L114" s="158"/>
      <c r="M114" s="158"/>
      <c r="N114" s="176"/>
      <c r="O114" s="176"/>
      <c r="Q114" s="158"/>
      <c r="S114" s="158"/>
    </row>
    <row r="115" spans="1:20" s="15" customFormat="1" x14ac:dyDescent="0.25">
      <c r="B115" s="158"/>
      <c r="E115" s="158"/>
      <c r="I115" s="158"/>
      <c r="J115" s="5"/>
      <c r="L115" s="158"/>
      <c r="M115" s="158"/>
      <c r="N115" s="176"/>
      <c r="O115" s="176"/>
      <c r="Q115" s="158"/>
      <c r="S115" s="158"/>
    </row>
    <row r="116" spans="1:20" s="15" customFormat="1" x14ac:dyDescent="0.25">
      <c r="B116" s="158"/>
      <c r="E116" s="158"/>
      <c r="I116" s="158"/>
      <c r="J116" s="5"/>
      <c r="L116" s="158"/>
      <c r="M116" s="158"/>
      <c r="N116" s="176"/>
      <c r="O116" s="176"/>
      <c r="Q116" s="158"/>
      <c r="S116" s="158"/>
    </row>
    <row r="117" spans="1:20" s="2" customFormat="1" x14ac:dyDescent="0.25">
      <c r="B117" s="158"/>
      <c r="D117" s="158"/>
      <c r="E117" s="158"/>
      <c r="I117" s="158"/>
      <c r="J117" s="5"/>
      <c r="L117" s="158"/>
      <c r="M117" s="158"/>
      <c r="N117" s="176"/>
      <c r="O117" s="176"/>
      <c r="Q117" s="158"/>
      <c r="S117" s="158"/>
    </row>
    <row r="118" spans="1:20" s="2" customFormat="1" x14ac:dyDescent="0.25">
      <c r="B118" s="158"/>
      <c r="D118" s="158"/>
      <c r="E118" s="158"/>
      <c r="I118" s="158"/>
      <c r="J118" s="5"/>
      <c r="L118" s="158"/>
      <c r="M118" s="158"/>
      <c r="N118" s="176"/>
      <c r="O118" s="176"/>
      <c r="Q118" s="158"/>
      <c r="S118" s="158"/>
    </row>
    <row r="119" spans="1:20" s="2" customFormat="1" x14ac:dyDescent="0.25">
      <c r="A119" s="15"/>
      <c r="B119" s="158"/>
      <c r="D119" s="158"/>
      <c r="E119" s="158"/>
      <c r="H119" s="15"/>
      <c r="I119" s="158"/>
      <c r="J119" s="5"/>
      <c r="L119" s="158"/>
      <c r="M119" s="158"/>
      <c r="N119" s="176"/>
      <c r="O119" s="176"/>
      <c r="Q119" s="158"/>
      <c r="S119" s="158"/>
    </row>
    <row r="120" spans="1:20" s="2" customFormat="1" x14ac:dyDescent="0.25">
      <c r="B120" s="158"/>
      <c r="D120" s="158"/>
      <c r="E120" s="158"/>
      <c r="I120" s="158"/>
      <c r="J120" s="5"/>
      <c r="L120" s="158"/>
      <c r="M120" s="158"/>
      <c r="N120" s="176"/>
      <c r="O120" s="176"/>
      <c r="Q120" s="158"/>
      <c r="S120" s="158"/>
    </row>
    <row r="121" spans="1:20" s="2" customFormat="1" x14ac:dyDescent="0.25">
      <c r="B121" s="158"/>
      <c r="C121" s="15"/>
      <c r="D121" s="158"/>
      <c r="E121" s="158"/>
      <c r="I121" s="158"/>
      <c r="J121" s="5"/>
      <c r="L121" s="158"/>
      <c r="M121" s="158"/>
      <c r="N121" s="176"/>
      <c r="O121" s="176"/>
      <c r="Q121" s="158"/>
      <c r="S121" s="158"/>
    </row>
    <row r="122" spans="1:20" s="2" customFormat="1" x14ac:dyDescent="0.25">
      <c r="B122" s="158"/>
      <c r="D122" s="158"/>
      <c r="E122" s="158"/>
      <c r="I122" s="158"/>
      <c r="J122" s="5"/>
      <c r="L122" s="158"/>
      <c r="M122" s="158"/>
      <c r="N122" s="176"/>
      <c r="O122" s="176"/>
      <c r="Q122" s="158"/>
      <c r="S122" s="158"/>
    </row>
    <row r="123" spans="1:20" s="2" customFormat="1" x14ac:dyDescent="0.25">
      <c r="B123" s="158"/>
      <c r="E123" s="158"/>
      <c r="I123" s="158"/>
      <c r="J123" s="5"/>
      <c r="L123" s="158"/>
      <c r="M123" s="158"/>
      <c r="N123" s="176"/>
      <c r="O123" s="176"/>
      <c r="Q123" s="158"/>
      <c r="S123" s="158"/>
    </row>
    <row r="124" spans="1:20" s="2" customFormat="1" x14ac:dyDescent="0.25">
      <c r="B124" s="158"/>
      <c r="E124" s="158"/>
      <c r="I124" s="158"/>
      <c r="J124" s="5"/>
      <c r="L124" s="158"/>
      <c r="M124" s="158"/>
      <c r="N124" s="176"/>
      <c r="O124" s="176"/>
      <c r="Q124" s="158"/>
      <c r="S124" s="158"/>
    </row>
    <row r="125" spans="1:20" s="2" customFormat="1" x14ac:dyDescent="0.25">
      <c r="B125" s="158"/>
      <c r="E125" s="158"/>
      <c r="I125" s="158"/>
      <c r="J125" s="5"/>
      <c r="L125" s="158"/>
      <c r="M125" s="158"/>
      <c r="N125" s="176"/>
      <c r="O125" s="176"/>
      <c r="Q125" s="158"/>
      <c r="S125" s="158"/>
      <c r="T125" s="15"/>
    </row>
    <row r="126" spans="1:20" s="2" customFormat="1" x14ac:dyDescent="0.25">
      <c r="B126" s="158"/>
      <c r="E126" s="158"/>
      <c r="I126" s="158"/>
      <c r="J126" s="5"/>
      <c r="L126" s="158"/>
      <c r="M126" s="158"/>
      <c r="N126" s="176"/>
      <c r="O126" s="176"/>
      <c r="Q126" s="158"/>
      <c r="S126" s="158"/>
    </row>
    <row r="127" spans="1:20" s="2" customFormat="1" x14ac:dyDescent="0.25">
      <c r="B127" s="158"/>
      <c r="E127" s="158"/>
      <c r="I127" s="158"/>
      <c r="J127" s="5"/>
      <c r="L127" s="158"/>
      <c r="M127" s="158"/>
      <c r="N127" s="176"/>
      <c r="O127" s="176"/>
      <c r="Q127" s="158"/>
      <c r="S127" s="158"/>
    </row>
    <row r="128" spans="1:20" s="158" customFormat="1" x14ac:dyDescent="0.25">
      <c r="J128" s="5"/>
      <c r="N128" s="176"/>
      <c r="O128" s="176"/>
    </row>
    <row r="129" spans="2:19" s="2" customFormat="1" x14ac:dyDescent="0.25">
      <c r="B129" s="158"/>
      <c r="C129" s="158"/>
      <c r="E129" s="158"/>
      <c r="H129" s="158"/>
      <c r="I129" s="158"/>
      <c r="J129" s="5"/>
      <c r="L129" s="158"/>
      <c r="M129" s="158"/>
      <c r="N129" s="176"/>
      <c r="O129" s="176"/>
      <c r="Q129" s="158"/>
      <c r="R129" s="158"/>
      <c r="S129" s="158"/>
    </row>
    <row r="130" spans="2:19" s="2" customFormat="1" x14ac:dyDescent="0.25">
      <c r="B130" s="158"/>
      <c r="E130" s="158"/>
      <c r="I130" s="158"/>
      <c r="J130" s="5"/>
      <c r="L130" s="158"/>
      <c r="M130" s="158"/>
      <c r="N130" s="176"/>
      <c r="O130" s="176"/>
      <c r="Q130" s="158"/>
      <c r="R130" s="158"/>
      <c r="S130" s="158"/>
    </row>
    <row r="131" spans="2:19" s="15" customFormat="1" x14ac:dyDescent="0.25">
      <c r="B131" s="158"/>
      <c r="E131" s="158"/>
      <c r="I131" s="158"/>
      <c r="J131" s="5"/>
      <c r="L131" s="158"/>
      <c r="M131" s="158"/>
      <c r="N131" s="176"/>
      <c r="O131" s="176"/>
      <c r="Q131" s="158"/>
      <c r="R131" s="158"/>
      <c r="S131" s="158"/>
    </row>
    <row r="132" spans="2:19" s="2" customFormat="1" x14ac:dyDescent="0.25">
      <c r="B132" s="158"/>
      <c r="E132" s="158"/>
      <c r="I132" s="158"/>
      <c r="J132" s="5"/>
      <c r="L132" s="158"/>
      <c r="M132" s="158"/>
      <c r="N132" s="176"/>
      <c r="O132" s="176"/>
      <c r="Q132" s="158"/>
      <c r="R132" s="158"/>
      <c r="S132" s="158"/>
    </row>
    <row r="133" spans="2:19" s="2" customFormat="1" x14ac:dyDescent="0.25">
      <c r="B133" s="158"/>
      <c r="C133" s="15"/>
      <c r="E133" s="158"/>
      <c r="I133" s="158"/>
      <c r="J133" s="5"/>
      <c r="L133" s="158"/>
      <c r="M133" s="158"/>
      <c r="N133" s="176"/>
      <c r="O133" s="176"/>
      <c r="Q133" s="158"/>
      <c r="R133" s="158"/>
      <c r="S133" s="158"/>
    </row>
    <row r="134" spans="2:19" s="2" customFormat="1" x14ac:dyDescent="0.25">
      <c r="B134" s="158"/>
      <c r="E134" s="158"/>
      <c r="H134" s="15"/>
      <c r="I134" s="158"/>
      <c r="J134" s="5"/>
      <c r="L134" s="158"/>
      <c r="M134" s="158"/>
      <c r="N134" s="176"/>
      <c r="O134" s="176"/>
      <c r="Q134" s="158"/>
      <c r="R134" s="158"/>
      <c r="S134" s="158"/>
    </row>
    <row r="135" spans="2:19" s="2" customFormat="1" x14ac:dyDescent="0.25">
      <c r="B135" s="158"/>
      <c r="E135" s="158"/>
      <c r="H135" s="15"/>
      <c r="I135" s="158"/>
      <c r="J135" s="5"/>
      <c r="L135" s="158"/>
      <c r="M135" s="158"/>
      <c r="N135" s="176"/>
      <c r="O135" s="176"/>
      <c r="Q135" s="158"/>
      <c r="R135" s="158"/>
      <c r="S135" s="158"/>
    </row>
    <row r="136" spans="2:19" s="2" customFormat="1" x14ac:dyDescent="0.25">
      <c r="B136" s="158"/>
      <c r="E136" s="158"/>
      <c r="I136" s="158"/>
      <c r="J136" s="5"/>
      <c r="L136" s="158"/>
      <c r="M136" s="158"/>
      <c r="N136" s="176"/>
      <c r="O136" s="176"/>
      <c r="Q136" s="158"/>
      <c r="R136" s="158"/>
      <c r="S136" s="158"/>
    </row>
    <row r="137" spans="2:19" s="2" customFormat="1" x14ac:dyDescent="0.25">
      <c r="B137" s="158"/>
      <c r="E137" s="158"/>
      <c r="I137" s="158"/>
      <c r="J137" s="5"/>
      <c r="L137" s="158"/>
      <c r="M137" s="158"/>
      <c r="N137" s="176"/>
      <c r="O137" s="176"/>
      <c r="Q137" s="158"/>
      <c r="S137" s="158"/>
    </row>
    <row r="138" spans="2:19" s="2" customFormat="1" x14ac:dyDescent="0.25">
      <c r="B138" s="158"/>
      <c r="E138" s="158"/>
      <c r="I138" s="158"/>
      <c r="J138" s="5"/>
      <c r="L138" s="158"/>
      <c r="M138" s="158"/>
      <c r="N138" s="176"/>
      <c r="O138" s="176"/>
      <c r="Q138" s="158"/>
      <c r="S138" s="158"/>
    </row>
    <row r="139" spans="2:19" s="2" customFormat="1" x14ac:dyDescent="0.25">
      <c r="B139" s="158"/>
      <c r="E139" s="158"/>
      <c r="I139" s="158"/>
      <c r="J139" s="5"/>
      <c r="L139" s="158"/>
      <c r="M139" s="158"/>
      <c r="N139" s="176"/>
      <c r="O139" s="176"/>
      <c r="Q139" s="158"/>
      <c r="S139" s="158"/>
    </row>
    <row r="140" spans="2:19" s="2" customFormat="1" x14ac:dyDescent="0.25">
      <c r="B140" s="158"/>
      <c r="E140" s="158"/>
      <c r="I140" s="158"/>
      <c r="J140" s="5"/>
      <c r="L140" s="158"/>
      <c r="M140" s="158"/>
      <c r="N140" s="176"/>
      <c r="O140" s="176"/>
      <c r="Q140" s="158"/>
      <c r="S140" s="158"/>
    </row>
    <row r="141" spans="2:19" s="2" customFormat="1" x14ac:dyDescent="0.25">
      <c r="B141" s="158"/>
      <c r="E141" s="158"/>
      <c r="G141"/>
      <c r="I141" s="158"/>
      <c r="J141" s="5"/>
      <c r="L141" s="158"/>
      <c r="M141" s="158"/>
      <c r="N141" s="176"/>
      <c r="O141" s="176"/>
      <c r="Q141" s="158"/>
      <c r="S141" s="158"/>
    </row>
    <row r="142" spans="2:19" s="2" customFormat="1" x14ac:dyDescent="0.25">
      <c r="B142" s="158"/>
      <c r="E142" s="158"/>
      <c r="I142" s="158"/>
      <c r="J142" s="5"/>
      <c r="L142" s="158"/>
      <c r="M142" s="158"/>
      <c r="N142" s="176"/>
      <c r="O142" s="176"/>
      <c r="Q142" s="158"/>
      <c r="S142" s="158"/>
    </row>
    <row r="143" spans="2:19" s="2" customFormat="1" x14ac:dyDescent="0.25">
      <c r="B143" s="158"/>
      <c r="E143" s="158"/>
      <c r="I143" s="158"/>
      <c r="J143" s="5"/>
      <c r="L143" s="158"/>
      <c r="M143" s="158"/>
      <c r="N143" s="176"/>
      <c r="O143" s="176"/>
      <c r="Q143" s="158"/>
      <c r="S143" s="158"/>
    </row>
    <row r="144" spans="2:19" s="2" customFormat="1" x14ac:dyDescent="0.25">
      <c r="B144" s="158"/>
      <c r="C144" s="15"/>
      <c r="E144" s="158"/>
      <c r="I144" s="158"/>
      <c r="J144" s="5"/>
      <c r="L144" s="158"/>
      <c r="M144" s="158"/>
      <c r="N144" s="176"/>
      <c r="O144" s="176"/>
      <c r="Q144" s="158"/>
      <c r="R144" s="158"/>
      <c r="S144" s="158"/>
    </row>
    <row r="145" spans="1:19" s="2" customFormat="1" x14ac:dyDescent="0.25">
      <c r="B145" s="158"/>
      <c r="E145" s="158"/>
      <c r="I145" s="158"/>
      <c r="J145" s="5"/>
      <c r="L145" s="158"/>
      <c r="M145" s="158"/>
      <c r="N145" s="176"/>
      <c r="O145" s="176"/>
      <c r="Q145" s="158"/>
      <c r="R145" s="158"/>
      <c r="S145" s="158"/>
    </row>
    <row r="146" spans="1:19" s="2" customFormat="1" x14ac:dyDescent="0.25">
      <c r="B146" s="158"/>
      <c r="E146" s="158"/>
      <c r="I146" s="158"/>
      <c r="J146" s="5"/>
      <c r="L146" s="158"/>
      <c r="M146" s="158"/>
      <c r="N146" s="176"/>
      <c r="O146" s="176"/>
      <c r="Q146" s="158"/>
      <c r="S146" s="158"/>
    </row>
    <row r="147" spans="1:19" s="2" customFormat="1" x14ac:dyDescent="0.25">
      <c r="B147" s="158"/>
      <c r="D147" s="15"/>
      <c r="E147" s="158"/>
      <c r="I147" s="158"/>
      <c r="J147" s="5"/>
      <c r="L147" s="158"/>
      <c r="M147" s="158"/>
      <c r="N147" s="176"/>
      <c r="O147" s="176"/>
      <c r="Q147" s="158"/>
      <c r="R147" s="158"/>
      <c r="S147" s="158"/>
    </row>
    <row r="148" spans="1:19" s="2" customFormat="1" x14ac:dyDescent="0.25">
      <c r="B148" s="158"/>
      <c r="D148" s="15"/>
      <c r="E148" s="158"/>
      <c r="G148" s="158"/>
      <c r="I148" s="158"/>
      <c r="J148" s="5"/>
      <c r="L148" s="158"/>
      <c r="M148" s="158"/>
      <c r="N148" s="176"/>
      <c r="O148" s="176"/>
      <c r="Q148" s="158"/>
      <c r="R148" s="158"/>
      <c r="S148" s="158"/>
    </row>
    <row r="149" spans="1:19" s="2" customFormat="1" x14ac:dyDescent="0.25">
      <c r="B149" s="158"/>
      <c r="D149" s="15"/>
      <c r="E149" s="158"/>
      <c r="I149" s="158"/>
      <c r="J149" s="5"/>
      <c r="L149" s="158"/>
      <c r="M149" s="158"/>
      <c r="N149" s="176"/>
      <c r="O149" s="176"/>
      <c r="Q149" s="158"/>
      <c r="R149" s="158"/>
      <c r="S149" s="158"/>
    </row>
    <row r="150" spans="1:19" s="158" customFormat="1" x14ac:dyDescent="0.25">
      <c r="J150" s="5"/>
      <c r="N150" s="176"/>
      <c r="O150" s="176"/>
    </row>
    <row r="151" spans="1:19" s="2" customFormat="1" x14ac:dyDescent="0.25">
      <c r="A151"/>
      <c r="B151" s="158"/>
      <c r="C151" s="15"/>
      <c r="E151" s="158"/>
      <c r="G151" s="15"/>
      <c r="I151" s="158"/>
      <c r="J151" s="5"/>
      <c r="L151" s="158"/>
      <c r="M151" s="158"/>
      <c r="N151" s="176"/>
      <c r="O151" s="176"/>
      <c r="Q151" s="158"/>
      <c r="R151" s="158"/>
      <c r="S151" s="158"/>
    </row>
    <row r="152" spans="1:19" s="2" customFormat="1" x14ac:dyDescent="0.25">
      <c r="A152"/>
      <c r="B152" s="158"/>
      <c r="C152" s="15"/>
      <c r="E152" s="158"/>
      <c r="G152"/>
      <c r="I152" s="158"/>
      <c r="J152" s="5"/>
      <c r="L152" s="158"/>
      <c r="M152" s="158"/>
      <c r="N152" s="176"/>
      <c r="O152" s="176"/>
      <c r="Q152" s="158"/>
      <c r="R152" s="158"/>
      <c r="S152" s="158"/>
    </row>
    <row r="153" spans="1:19" s="15" customFormat="1" x14ac:dyDescent="0.25">
      <c r="B153" s="158"/>
      <c r="D153" s="158"/>
      <c r="E153" s="158"/>
      <c r="I153" s="158"/>
      <c r="J153" s="5"/>
      <c r="L153" s="158"/>
      <c r="M153" s="158"/>
      <c r="N153" s="176"/>
      <c r="O153" s="176"/>
      <c r="Q153" s="158"/>
      <c r="S153" s="158"/>
    </row>
    <row r="154" spans="1:19" s="15" customFormat="1" x14ac:dyDescent="0.25">
      <c r="B154" s="158"/>
      <c r="D154" s="158"/>
      <c r="E154" s="158"/>
      <c r="I154" s="158"/>
      <c r="J154" s="5"/>
      <c r="L154" s="158"/>
      <c r="M154" s="158"/>
      <c r="N154" s="176"/>
      <c r="O154" s="176"/>
      <c r="Q154" s="158"/>
      <c r="S154" s="158"/>
    </row>
    <row r="155" spans="1:19" s="15" customFormat="1" x14ac:dyDescent="0.25">
      <c r="B155" s="158"/>
      <c r="D155" s="158"/>
      <c r="E155" s="158"/>
      <c r="I155" s="158"/>
      <c r="J155" s="5"/>
      <c r="L155" s="158"/>
      <c r="M155" s="158"/>
      <c r="N155" s="176"/>
      <c r="O155" s="176"/>
      <c r="Q155" s="158"/>
      <c r="S155" s="158"/>
    </row>
    <row r="156" spans="1:19" s="2" customFormat="1" x14ac:dyDescent="0.25">
      <c r="A156"/>
      <c r="B156" s="158"/>
      <c r="C156" s="15"/>
      <c r="D156" s="15"/>
      <c r="E156" s="158"/>
      <c r="F156" s="158"/>
      <c r="G156"/>
      <c r="I156" s="158"/>
      <c r="J156" s="5"/>
      <c r="L156" s="158"/>
      <c r="M156" s="158"/>
      <c r="N156" s="176"/>
      <c r="O156" s="176"/>
      <c r="Q156" s="158"/>
      <c r="S156" s="158"/>
    </row>
    <row r="157" spans="1:19" s="2" customFormat="1" x14ac:dyDescent="0.25">
      <c r="A157"/>
      <c r="B157" s="158"/>
      <c r="E157" s="158"/>
      <c r="G157"/>
      <c r="I157" s="158"/>
      <c r="J157" s="5"/>
      <c r="L157" s="158"/>
      <c r="M157" s="158"/>
      <c r="N157" s="176"/>
      <c r="O157" s="176"/>
      <c r="Q157" s="158"/>
      <c r="S157" s="158"/>
    </row>
    <row r="158" spans="1:19" s="15" customFormat="1" x14ac:dyDescent="0.25">
      <c r="B158" s="158"/>
      <c r="E158" s="158"/>
      <c r="I158" s="158"/>
      <c r="J158" s="5"/>
      <c r="L158" s="158"/>
      <c r="M158" s="158"/>
      <c r="N158" s="176"/>
      <c r="O158" s="176"/>
      <c r="Q158" s="158"/>
      <c r="S158" s="158"/>
    </row>
    <row r="159" spans="1:19" s="2" customFormat="1" x14ac:dyDescent="0.25">
      <c r="B159" s="158"/>
      <c r="C159" s="158"/>
      <c r="E159" s="158"/>
      <c r="G159"/>
      <c r="I159" s="158"/>
      <c r="J159" s="5"/>
      <c r="L159" s="158"/>
      <c r="M159" s="158"/>
      <c r="N159" s="176"/>
      <c r="O159" s="176"/>
      <c r="Q159" s="158"/>
      <c r="S159" s="158"/>
    </row>
    <row r="160" spans="1:19" s="2" customFormat="1" x14ac:dyDescent="0.25">
      <c r="B160" s="158"/>
      <c r="D160" s="158"/>
      <c r="E160" s="158"/>
      <c r="G160" s="158"/>
      <c r="I160" s="158"/>
      <c r="J160" s="5"/>
      <c r="L160" s="158"/>
      <c r="M160" s="158"/>
      <c r="N160" s="176"/>
      <c r="O160" s="176"/>
      <c r="Q160" s="158"/>
      <c r="S160" s="158"/>
    </row>
    <row r="161" spans="1:20" s="2" customFormat="1" x14ac:dyDescent="0.25">
      <c r="B161" s="158"/>
      <c r="E161" s="158"/>
      <c r="G161" s="15"/>
      <c r="I161" s="158"/>
      <c r="J161" s="5"/>
      <c r="L161" s="158"/>
      <c r="M161" s="158"/>
      <c r="N161" s="176"/>
      <c r="O161" s="176"/>
      <c r="Q161" s="158"/>
      <c r="S161" s="158"/>
    </row>
    <row r="162" spans="1:20" s="2" customFormat="1" x14ac:dyDescent="0.25">
      <c r="B162" s="158"/>
      <c r="E162" s="158"/>
      <c r="I162" s="158"/>
      <c r="J162" s="5"/>
      <c r="L162" s="158"/>
      <c r="M162" s="158"/>
      <c r="N162" s="176"/>
      <c r="O162" s="176"/>
      <c r="Q162" s="158"/>
      <c r="S162" s="158"/>
    </row>
    <row r="163" spans="1:20" s="2" customFormat="1" x14ac:dyDescent="0.25">
      <c r="B163" s="158"/>
      <c r="C163" s="15"/>
      <c r="D163" s="15"/>
      <c r="E163" s="12"/>
      <c r="F163" s="15"/>
      <c r="H163" s="15"/>
      <c r="I163" s="16"/>
      <c r="J163" s="5"/>
      <c r="L163" s="158"/>
      <c r="M163" s="158"/>
      <c r="N163" s="176"/>
      <c r="O163" s="176"/>
      <c r="Q163" s="158"/>
      <c r="S163" s="158"/>
      <c r="T163" s="15"/>
    </row>
    <row r="164" spans="1:20" s="2" customFormat="1" x14ac:dyDescent="0.25">
      <c r="B164" s="158"/>
      <c r="C164" s="158"/>
      <c r="D164" s="158"/>
      <c r="E164" s="158"/>
      <c r="F164" s="158"/>
      <c r="H164" s="158"/>
      <c r="I164" s="12"/>
      <c r="J164" s="5"/>
      <c r="L164" s="158"/>
      <c r="M164" s="158"/>
      <c r="N164" s="176"/>
      <c r="O164" s="176"/>
      <c r="Q164" s="158"/>
      <c r="S164" s="158"/>
      <c r="T164" s="158"/>
    </row>
    <row r="165" spans="1:20" s="2" customFormat="1" x14ac:dyDescent="0.25">
      <c r="B165" s="158"/>
      <c r="E165" s="12"/>
      <c r="G165" s="15"/>
      <c r="I165" s="158"/>
      <c r="J165" s="5"/>
      <c r="L165" s="158"/>
      <c r="M165" s="158"/>
      <c r="N165" s="176"/>
      <c r="O165" s="176"/>
      <c r="Q165" s="158"/>
      <c r="S165" s="158"/>
    </row>
    <row r="166" spans="1:20" s="2" customFormat="1" x14ac:dyDescent="0.25">
      <c r="B166" s="158"/>
      <c r="E166" s="12"/>
      <c r="I166" s="158"/>
      <c r="J166" s="5"/>
      <c r="L166" s="158"/>
      <c r="M166" s="158"/>
      <c r="N166" s="176"/>
      <c r="O166" s="176"/>
      <c r="Q166" s="158"/>
      <c r="S166" s="158"/>
    </row>
    <row r="167" spans="1:20" s="2" customFormat="1" x14ac:dyDescent="0.25">
      <c r="B167" s="158"/>
      <c r="E167" s="12"/>
      <c r="I167" s="158"/>
      <c r="J167" s="5"/>
      <c r="L167" s="158"/>
      <c r="M167" s="158"/>
      <c r="N167" s="176"/>
      <c r="O167" s="176"/>
      <c r="Q167" s="158"/>
      <c r="S167" s="158"/>
    </row>
    <row r="168" spans="1:20" s="2" customFormat="1" x14ac:dyDescent="0.25">
      <c r="B168" s="158"/>
      <c r="E168" s="12"/>
      <c r="I168" s="158"/>
      <c r="J168" s="5"/>
      <c r="L168" s="158"/>
      <c r="M168" s="158"/>
      <c r="N168" s="176"/>
      <c r="O168" s="176"/>
      <c r="Q168" s="158"/>
      <c r="S168" s="158"/>
    </row>
    <row r="169" spans="1:20" s="2" customFormat="1" x14ac:dyDescent="0.25">
      <c r="B169" s="158"/>
      <c r="E169" s="12"/>
      <c r="I169" s="158"/>
      <c r="J169" s="5"/>
      <c r="L169" s="158"/>
      <c r="M169" s="158"/>
      <c r="N169" s="176"/>
      <c r="O169" s="176"/>
      <c r="Q169" s="158"/>
      <c r="S169" s="158"/>
    </row>
    <row r="170" spans="1:20" s="2" customFormat="1" x14ac:dyDescent="0.25">
      <c r="B170" s="158"/>
      <c r="E170" s="12"/>
      <c r="H170" s="158"/>
      <c r="I170" s="158"/>
      <c r="J170" s="5"/>
      <c r="L170" s="158"/>
      <c r="M170" s="158"/>
      <c r="N170" s="176"/>
      <c r="O170" s="176"/>
      <c r="Q170" s="158"/>
      <c r="S170" s="158"/>
    </row>
    <row r="171" spans="1:20" s="158" customFormat="1" x14ac:dyDescent="0.25">
      <c r="E171" s="12"/>
      <c r="J171" s="5"/>
      <c r="N171" s="176"/>
      <c r="O171" s="176"/>
    </row>
    <row r="172" spans="1:20" s="158" customFormat="1" x14ac:dyDescent="0.25">
      <c r="E172" s="12"/>
      <c r="J172" s="5"/>
      <c r="N172" s="176"/>
      <c r="O172" s="176"/>
    </row>
    <row r="173" spans="1:20" s="2" customFormat="1" x14ac:dyDescent="0.25">
      <c r="A173" s="15"/>
      <c r="B173" s="158"/>
      <c r="D173" s="15"/>
      <c r="E173" s="12"/>
      <c r="H173" s="158"/>
      <c r="I173" s="158"/>
      <c r="J173" s="5"/>
      <c r="L173" s="158"/>
      <c r="M173" s="158"/>
      <c r="N173" s="176"/>
      <c r="O173" s="176"/>
      <c r="Q173" s="158"/>
      <c r="S173" s="158"/>
    </row>
    <row r="174" spans="1:20" s="2" customFormat="1" x14ac:dyDescent="0.25">
      <c r="A174" s="158"/>
      <c r="B174" s="158"/>
      <c r="D174" s="158"/>
      <c r="E174" s="12"/>
      <c r="H174" s="158"/>
      <c r="I174" s="158"/>
      <c r="J174" s="5"/>
      <c r="L174" s="158"/>
      <c r="M174" s="158"/>
      <c r="N174" s="176"/>
      <c r="O174" s="176"/>
      <c r="Q174" s="158"/>
      <c r="S174" s="158"/>
    </row>
    <row r="175" spans="1:20" s="2" customFormat="1" x14ac:dyDescent="0.25">
      <c r="B175" s="158"/>
      <c r="E175" s="12"/>
      <c r="H175" s="15"/>
      <c r="I175" s="167"/>
      <c r="J175" s="5"/>
      <c r="L175" s="158"/>
      <c r="M175" s="158"/>
      <c r="N175" s="176"/>
      <c r="O175" s="176"/>
      <c r="Q175" s="158"/>
      <c r="S175" s="158"/>
    </row>
    <row r="176" spans="1:20" s="158" customFormat="1" x14ac:dyDescent="0.25">
      <c r="E176" s="12"/>
      <c r="I176" s="167"/>
      <c r="J176" s="5"/>
      <c r="N176" s="176"/>
      <c r="O176" s="176"/>
    </row>
    <row r="177" spans="1:20" s="2" customFormat="1" x14ac:dyDescent="0.25">
      <c r="B177" s="158"/>
      <c r="E177" s="12"/>
      <c r="I177" s="10"/>
      <c r="J177" s="5"/>
      <c r="L177" s="158"/>
      <c r="M177" s="158"/>
      <c r="N177" s="176"/>
      <c r="O177" s="176"/>
      <c r="Q177" s="158"/>
      <c r="S177" s="158"/>
    </row>
    <row r="178" spans="1:20" s="2" customFormat="1" x14ac:dyDescent="0.25">
      <c r="B178" s="158"/>
      <c r="E178" s="12"/>
      <c r="H178" s="15"/>
      <c r="I178" s="16"/>
      <c r="J178" s="5"/>
      <c r="L178" s="158"/>
      <c r="M178" s="158"/>
      <c r="N178" s="176"/>
      <c r="O178" s="176"/>
      <c r="Q178" s="158"/>
      <c r="S178" s="158"/>
    </row>
    <row r="179" spans="1:20" s="15" customFormat="1" x14ac:dyDescent="0.25">
      <c r="B179" s="158"/>
      <c r="D179" s="158"/>
      <c r="E179" s="12"/>
      <c r="F179" s="158"/>
      <c r="H179" s="158"/>
      <c r="I179" s="158"/>
      <c r="J179" s="5"/>
      <c r="L179" s="158"/>
      <c r="M179" s="158"/>
      <c r="N179" s="176"/>
      <c r="O179" s="176"/>
      <c r="Q179" s="158"/>
      <c r="S179" s="158"/>
    </row>
    <row r="180" spans="1:20" s="15" customFormat="1" x14ac:dyDescent="0.25">
      <c r="B180" s="158"/>
      <c r="E180" s="12"/>
      <c r="I180" s="16"/>
      <c r="J180" s="5"/>
      <c r="L180" s="158"/>
      <c r="M180" s="158"/>
      <c r="N180" s="176"/>
      <c r="O180" s="176"/>
      <c r="S180" s="158"/>
      <c r="T180" s="158"/>
    </row>
    <row r="181" spans="1:20" s="15" customFormat="1" x14ac:dyDescent="0.25">
      <c r="B181" s="158"/>
      <c r="E181" s="12"/>
      <c r="I181" s="16"/>
      <c r="J181" s="5"/>
      <c r="L181" s="158"/>
      <c r="M181" s="158"/>
      <c r="N181" s="176"/>
      <c r="O181" s="176"/>
      <c r="Q181" s="158"/>
      <c r="S181" s="158"/>
    </row>
    <row r="182" spans="1:20" s="15" customFormat="1" x14ac:dyDescent="0.25">
      <c r="B182" s="158"/>
      <c r="E182" s="12"/>
      <c r="H182" s="158"/>
      <c r="I182" s="16"/>
      <c r="J182" s="5"/>
      <c r="L182" s="158"/>
      <c r="M182" s="158"/>
      <c r="N182" s="176"/>
      <c r="O182" s="176"/>
      <c r="Q182" s="158"/>
      <c r="S182" s="158"/>
    </row>
    <row r="183" spans="1:20" s="15" customFormat="1" x14ac:dyDescent="0.25">
      <c r="B183" s="158"/>
      <c r="E183" s="12"/>
      <c r="I183" s="16"/>
      <c r="J183" s="5"/>
      <c r="L183" s="158"/>
      <c r="M183" s="158"/>
      <c r="N183" s="176"/>
      <c r="O183" s="176"/>
      <c r="P183" s="158"/>
      <c r="Q183" s="158"/>
      <c r="R183" s="158"/>
      <c r="S183" s="158"/>
    </row>
    <row r="184" spans="1:20" s="15" customFormat="1" x14ac:dyDescent="0.25">
      <c r="B184" s="158"/>
      <c r="E184" s="12"/>
      <c r="I184" s="16"/>
      <c r="J184" s="5"/>
      <c r="L184" s="158"/>
      <c r="M184" s="158"/>
      <c r="N184" s="176"/>
      <c r="O184" s="176"/>
      <c r="P184" s="158"/>
      <c r="Q184" s="158"/>
      <c r="R184" s="158"/>
      <c r="S184" s="158"/>
    </row>
    <row r="185" spans="1:20" s="15" customFormat="1" x14ac:dyDescent="0.25">
      <c r="B185" s="158"/>
      <c r="E185" s="12"/>
      <c r="I185" s="16"/>
      <c r="J185" s="5"/>
      <c r="L185" s="158"/>
      <c r="M185" s="158"/>
      <c r="N185" s="176"/>
      <c r="O185" s="176"/>
      <c r="P185" s="158"/>
      <c r="Q185" s="158"/>
      <c r="R185" s="158"/>
      <c r="S185" s="158"/>
    </row>
    <row r="186" spans="1:20" s="15" customFormat="1" x14ac:dyDescent="0.25">
      <c r="A186" s="158"/>
      <c r="B186" s="158"/>
      <c r="D186" s="158"/>
      <c r="E186" s="12"/>
      <c r="H186" s="158"/>
      <c r="I186" s="16"/>
      <c r="J186" s="5"/>
      <c r="L186" s="158"/>
      <c r="M186" s="158"/>
      <c r="N186" s="176"/>
      <c r="O186" s="176"/>
      <c r="P186" s="158"/>
      <c r="Q186" s="158"/>
      <c r="R186" s="158"/>
      <c r="S186" s="158"/>
    </row>
    <row r="187" spans="1:20" s="15" customFormat="1" x14ac:dyDescent="0.25">
      <c r="B187" s="158"/>
      <c r="E187" s="12"/>
      <c r="I187" s="167"/>
      <c r="J187" s="5"/>
      <c r="L187" s="158"/>
      <c r="M187" s="158"/>
      <c r="N187" s="176"/>
      <c r="O187" s="176"/>
      <c r="P187" s="158"/>
      <c r="Q187" s="158"/>
      <c r="R187" s="158"/>
      <c r="S187" s="158"/>
    </row>
    <row r="188" spans="1:20" s="15" customFormat="1" x14ac:dyDescent="0.25">
      <c r="B188" s="158"/>
      <c r="E188" s="12"/>
      <c r="I188" s="16"/>
      <c r="J188" s="5"/>
      <c r="L188" s="158"/>
      <c r="M188" s="158"/>
      <c r="N188" s="176"/>
      <c r="O188" s="176"/>
      <c r="P188" s="158"/>
      <c r="Q188" s="158"/>
      <c r="R188" s="158"/>
      <c r="S188" s="158"/>
    </row>
    <row r="189" spans="1:20" s="15" customFormat="1" x14ac:dyDescent="0.25">
      <c r="B189" s="158"/>
      <c r="E189" s="12"/>
      <c r="I189" s="167"/>
      <c r="J189" s="5"/>
      <c r="L189" s="158"/>
      <c r="M189" s="158"/>
      <c r="N189" s="176"/>
      <c r="O189" s="176"/>
      <c r="P189" s="158"/>
      <c r="Q189" s="158"/>
      <c r="R189" s="158"/>
      <c r="S189" s="158"/>
    </row>
    <row r="190" spans="1:20" s="15" customFormat="1" x14ac:dyDescent="0.25">
      <c r="B190" s="158"/>
      <c r="E190" s="12"/>
      <c r="I190" s="16"/>
      <c r="J190" s="5"/>
      <c r="L190" s="158"/>
      <c r="M190" s="158"/>
      <c r="N190" s="176"/>
      <c r="O190" s="176"/>
      <c r="Q190" s="158"/>
      <c r="S190" s="158"/>
    </row>
    <row r="191" spans="1:20" s="15" customFormat="1" x14ac:dyDescent="0.25">
      <c r="B191" s="158"/>
      <c r="E191" s="12"/>
      <c r="I191" s="16"/>
      <c r="J191" s="5"/>
      <c r="L191" s="158"/>
      <c r="M191" s="158"/>
      <c r="N191" s="176"/>
      <c r="O191" s="176"/>
      <c r="Q191" s="158"/>
      <c r="S191" s="158"/>
    </row>
    <row r="192" spans="1:20" s="15" customFormat="1" x14ac:dyDescent="0.25">
      <c r="B192" s="158"/>
      <c r="C192" s="158"/>
      <c r="E192" s="12"/>
      <c r="I192" s="16"/>
      <c r="J192" s="5"/>
      <c r="L192" s="158"/>
      <c r="M192" s="158"/>
      <c r="N192" s="176"/>
      <c r="O192" s="176"/>
      <c r="Q192" s="158"/>
      <c r="S192" s="158"/>
    </row>
    <row r="193" spans="1:19" s="15" customFormat="1" x14ac:dyDescent="0.25">
      <c r="A193" s="158"/>
      <c r="B193" s="158"/>
      <c r="D193" s="158"/>
      <c r="E193" s="12"/>
      <c r="H193" s="158"/>
      <c r="I193" s="16"/>
      <c r="J193" s="5"/>
      <c r="L193" s="158"/>
      <c r="M193" s="158"/>
      <c r="N193" s="176"/>
      <c r="O193" s="176"/>
      <c r="Q193" s="158"/>
      <c r="S193" s="158"/>
    </row>
    <row r="194" spans="1:19" s="15" customFormat="1" x14ac:dyDescent="0.25">
      <c r="B194" s="158"/>
      <c r="E194" s="12"/>
      <c r="H194" s="158"/>
      <c r="I194" s="16"/>
      <c r="J194" s="5"/>
      <c r="L194" s="158"/>
      <c r="M194" s="158"/>
      <c r="N194" s="176"/>
      <c r="O194" s="176"/>
      <c r="Q194" s="158"/>
      <c r="S194" s="158"/>
    </row>
    <row r="195" spans="1:19" s="15" customFormat="1" x14ac:dyDescent="0.25">
      <c r="B195" s="158"/>
      <c r="E195" s="12"/>
      <c r="I195" s="16"/>
      <c r="J195" s="5"/>
      <c r="L195" s="158"/>
      <c r="M195" s="158"/>
      <c r="N195" s="176"/>
      <c r="O195" s="176"/>
      <c r="Q195" s="158"/>
      <c r="R195" s="158"/>
      <c r="S195" s="158"/>
    </row>
    <row r="196" spans="1:19" s="15" customFormat="1" x14ac:dyDescent="0.25">
      <c r="B196" s="158"/>
      <c r="E196" s="12"/>
      <c r="I196" s="158"/>
      <c r="J196" s="5"/>
      <c r="L196" s="158"/>
      <c r="M196" s="158"/>
      <c r="N196" s="176"/>
      <c r="O196" s="176"/>
      <c r="Q196" s="158"/>
      <c r="S196" s="158"/>
    </row>
    <row r="197" spans="1:19" s="15" customFormat="1" x14ac:dyDescent="0.25">
      <c r="B197" s="158"/>
      <c r="E197" s="12"/>
      <c r="I197" s="167"/>
      <c r="J197" s="5"/>
      <c r="L197" s="158"/>
      <c r="M197" s="158"/>
      <c r="N197" s="176"/>
      <c r="O197" s="176"/>
      <c r="Q197" s="158"/>
      <c r="S197" s="158"/>
    </row>
    <row r="198" spans="1:19" s="15" customFormat="1" x14ac:dyDescent="0.25">
      <c r="B198" s="158"/>
      <c r="E198" s="12"/>
      <c r="I198" s="158"/>
      <c r="J198" s="5"/>
      <c r="L198" s="158"/>
      <c r="M198" s="158"/>
      <c r="N198" s="176"/>
      <c r="O198" s="176"/>
      <c r="Q198" s="158"/>
      <c r="S198" s="158"/>
    </row>
    <row r="199" spans="1:19" s="15" customFormat="1" x14ac:dyDescent="0.25">
      <c r="A199" s="2"/>
      <c r="B199" s="158"/>
      <c r="E199" s="12"/>
      <c r="I199" s="158"/>
      <c r="J199" s="5"/>
      <c r="L199" s="158"/>
      <c r="M199" s="158"/>
      <c r="N199" s="176"/>
      <c r="O199" s="176"/>
      <c r="Q199" s="158"/>
      <c r="S199" s="158"/>
    </row>
    <row r="200" spans="1:19" s="15" customFormat="1" x14ac:dyDescent="0.25">
      <c r="B200" s="158"/>
      <c r="E200" s="12"/>
      <c r="I200" s="158"/>
      <c r="J200" s="5"/>
      <c r="L200" s="158"/>
      <c r="M200" s="158"/>
      <c r="N200" s="176"/>
      <c r="O200" s="176"/>
      <c r="Q200" s="158"/>
      <c r="S200" s="158"/>
    </row>
    <row r="201" spans="1:19" s="15" customFormat="1" x14ac:dyDescent="0.25">
      <c r="B201" s="158"/>
      <c r="E201" s="12"/>
      <c r="I201" s="158"/>
      <c r="J201" s="5"/>
      <c r="L201" s="158"/>
      <c r="M201" s="158"/>
      <c r="N201" s="176"/>
      <c r="O201" s="176"/>
      <c r="Q201" s="158"/>
      <c r="S201" s="158"/>
    </row>
    <row r="202" spans="1:19" s="15" customFormat="1" x14ac:dyDescent="0.25">
      <c r="B202" s="158"/>
      <c r="E202" s="12"/>
      <c r="H202" s="167"/>
      <c r="I202" s="158"/>
      <c r="J202" s="5"/>
      <c r="L202" s="158"/>
      <c r="M202" s="158"/>
      <c r="N202" s="176"/>
      <c r="O202" s="176"/>
      <c r="Q202" s="158"/>
      <c r="S202" s="158"/>
    </row>
    <row r="203" spans="1:19" s="15" customFormat="1" x14ac:dyDescent="0.25">
      <c r="B203" s="158"/>
      <c r="E203" s="12"/>
      <c r="I203" s="158"/>
      <c r="J203" s="5"/>
      <c r="L203" s="158"/>
      <c r="M203" s="158"/>
      <c r="N203" s="176"/>
      <c r="O203" s="176"/>
      <c r="Q203" s="158"/>
      <c r="S203" s="158"/>
    </row>
    <row r="204" spans="1:19" s="15" customFormat="1" x14ac:dyDescent="0.25">
      <c r="B204" s="158"/>
      <c r="C204" s="158"/>
      <c r="E204" s="12"/>
      <c r="H204" s="158"/>
      <c r="I204" s="167"/>
      <c r="J204" s="11"/>
      <c r="L204" s="158"/>
      <c r="M204" s="158"/>
      <c r="N204" s="176"/>
      <c r="O204" s="176"/>
      <c r="Q204" s="158"/>
      <c r="R204" s="158"/>
      <c r="S204" s="158"/>
    </row>
    <row r="205" spans="1:19" s="15" customFormat="1" x14ac:dyDescent="0.25">
      <c r="B205" s="158"/>
      <c r="E205" s="12"/>
      <c r="H205" s="158"/>
      <c r="I205" s="167"/>
      <c r="J205" s="5"/>
      <c r="L205" s="158"/>
      <c r="M205" s="158"/>
      <c r="N205" s="176"/>
      <c r="O205" s="176"/>
      <c r="P205" s="158"/>
      <c r="Q205" s="158"/>
      <c r="R205" s="158"/>
      <c r="S205" s="158"/>
    </row>
    <row r="206" spans="1:19" s="15" customFormat="1" x14ac:dyDescent="0.25">
      <c r="B206" s="158"/>
      <c r="E206" s="12"/>
      <c r="I206" s="167"/>
      <c r="J206" s="5"/>
      <c r="L206" s="158"/>
      <c r="M206" s="158"/>
      <c r="N206" s="176"/>
      <c r="O206" s="176"/>
      <c r="Q206" s="158"/>
      <c r="R206" s="158"/>
      <c r="S206" s="158"/>
    </row>
    <row r="207" spans="1:19" s="15" customFormat="1" x14ac:dyDescent="0.25">
      <c r="B207" s="158"/>
      <c r="E207" s="12"/>
      <c r="I207" s="167"/>
      <c r="J207" s="5"/>
      <c r="L207" s="158"/>
      <c r="M207" s="158"/>
      <c r="N207" s="176"/>
      <c r="O207" s="176"/>
      <c r="Q207" s="158"/>
      <c r="R207" s="158"/>
      <c r="S207" s="158"/>
    </row>
    <row r="208" spans="1:19" s="15" customFormat="1" x14ac:dyDescent="0.25">
      <c r="B208" s="158"/>
      <c r="E208" s="158"/>
      <c r="I208" s="16"/>
      <c r="J208" s="5"/>
      <c r="L208" s="158"/>
      <c r="M208" s="158"/>
      <c r="N208" s="176"/>
      <c r="O208" s="176"/>
      <c r="Q208" s="158"/>
      <c r="R208" s="158"/>
      <c r="S208" s="158"/>
    </row>
    <row r="209" spans="2:19" s="158" customFormat="1" x14ac:dyDescent="0.25">
      <c r="E209" s="12"/>
      <c r="I209" s="167"/>
      <c r="J209" s="5"/>
      <c r="N209" s="176"/>
      <c r="O209" s="176"/>
    </row>
    <row r="210" spans="2:19" s="15" customFormat="1" x14ac:dyDescent="0.25">
      <c r="B210" s="158"/>
      <c r="E210" s="12"/>
      <c r="I210" s="167"/>
      <c r="J210" s="5"/>
      <c r="L210" s="158"/>
      <c r="M210" s="158"/>
      <c r="N210" s="176"/>
      <c r="O210" s="176"/>
      <c r="Q210" s="158"/>
      <c r="R210" s="158"/>
      <c r="S210" s="158"/>
    </row>
    <row r="211" spans="2:19" s="15" customFormat="1" x14ac:dyDescent="0.25">
      <c r="B211" s="158"/>
      <c r="E211" s="12"/>
      <c r="I211" s="167"/>
      <c r="J211" s="11"/>
      <c r="L211" s="158"/>
      <c r="M211" s="158"/>
      <c r="N211" s="176"/>
      <c r="O211" s="176"/>
      <c r="Q211" s="158"/>
      <c r="R211" s="158"/>
      <c r="S211" s="158"/>
    </row>
    <row r="212" spans="2:19" s="15" customFormat="1" x14ac:dyDescent="0.25">
      <c r="B212" s="158"/>
      <c r="E212" s="12"/>
      <c r="I212" s="16"/>
      <c r="J212" s="5"/>
      <c r="L212" s="158"/>
      <c r="M212" s="158"/>
      <c r="N212" s="176"/>
      <c r="O212" s="176"/>
      <c r="Q212" s="158"/>
      <c r="R212" s="158"/>
      <c r="S212" s="158"/>
    </row>
    <row r="213" spans="2:19" s="15" customFormat="1" x14ac:dyDescent="0.25">
      <c r="B213" s="158"/>
      <c r="E213" s="12"/>
      <c r="I213" s="16"/>
      <c r="J213" s="5"/>
      <c r="L213" s="158"/>
      <c r="M213" s="158"/>
      <c r="N213" s="176"/>
      <c r="O213" s="176"/>
      <c r="Q213" s="158"/>
      <c r="R213" s="158"/>
      <c r="S213" s="158"/>
    </row>
    <row r="214" spans="2:19" s="15" customFormat="1" x14ac:dyDescent="0.25">
      <c r="B214" s="158"/>
      <c r="E214" s="12"/>
      <c r="I214" s="16"/>
      <c r="J214" s="5"/>
      <c r="L214" s="158"/>
      <c r="M214" s="158"/>
      <c r="N214" s="176"/>
      <c r="O214" s="176"/>
      <c r="Q214" s="158"/>
      <c r="R214" s="158"/>
      <c r="S214" s="158"/>
    </row>
    <row r="215" spans="2:19" s="15" customFormat="1" x14ac:dyDescent="0.25">
      <c r="B215" s="158"/>
      <c r="E215" s="12"/>
      <c r="H215" s="158"/>
      <c r="I215" s="16"/>
      <c r="J215" s="11"/>
      <c r="L215" s="158"/>
      <c r="M215" s="158"/>
      <c r="N215" s="176"/>
      <c r="O215" s="176"/>
      <c r="Q215" s="158"/>
      <c r="R215" s="158"/>
      <c r="S215" s="158"/>
    </row>
    <row r="216" spans="2:19" s="15" customFormat="1" x14ac:dyDescent="0.25">
      <c r="B216" s="158"/>
      <c r="E216" s="12"/>
      <c r="H216" s="158"/>
      <c r="I216" s="16"/>
      <c r="J216" s="5"/>
      <c r="L216" s="158"/>
      <c r="M216" s="158"/>
      <c r="N216" s="176"/>
      <c r="O216" s="176"/>
      <c r="Q216" s="158"/>
      <c r="R216" s="158"/>
      <c r="S216" s="158"/>
    </row>
    <row r="217" spans="2:19" s="15" customFormat="1" x14ac:dyDescent="0.25">
      <c r="B217" s="158"/>
      <c r="E217" s="12"/>
      <c r="I217" s="16"/>
      <c r="J217" s="5"/>
      <c r="L217" s="158"/>
      <c r="M217" s="158"/>
      <c r="N217" s="176"/>
      <c r="O217" s="176"/>
      <c r="Q217" s="158"/>
      <c r="R217" s="158"/>
      <c r="S217" s="158"/>
    </row>
    <row r="218" spans="2:19" s="15" customFormat="1" x14ac:dyDescent="0.25">
      <c r="B218" s="158"/>
      <c r="E218" s="12"/>
      <c r="I218" s="16"/>
      <c r="J218" s="5"/>
      <c r="L218" s="158"/>
      <c r="M218" s="158"/>
      <c r="N218" s="176"/>
      <c r="O218" s="176"/>
      <c r="Q218" s="158"/>
      <c r="R218" s="158"/>
      <c r="S218" s="158"/>
    </row>
    <row r="219" spans="2:19" s="15" customFormat="1" x14ac:dyDescent="0.25">
      <c r="B219" s="158"/>
      <c r="E219" s="12"/>
      <c r="I219" s="16"/>
      <c r="J219" s="5"/>
      <c r="L219" s="158"/>
      <c r="M219" s="158"/>
      <c r="N219" s="176"/>
      <c r="O219" s="176"/>
      <c r="Q219" s="158"/>
      <c r="R219" s="158"/>
      <c r="S219" s="158"/>
    </row>
    <row r="220" spans="2:19" s="15" customFormat="1" x14ac:dyDescent="0.25">
      <c r="B220" s="158"/>
      <c r="E220" s="158"/>
      <c r="F220" s="2"/>
      <c r="G220" s="2"/>
      <c r="I220" s="16"/>
      <c r="J220" s="5"/>
      <c r="L220" s="158"/>
      <c r="M220" s="158"/>
      <c r="N220" s="176"/>
      <c r="O220" s="176"/>
      <c r="Q220" s="158"/>
      <c r="R220" s="158"/>
      <c r="S220" s="158"/>
    </row>
    <row r="221" spans="2:19" s="15" customFormat="1" x14ac:dyDescent="0.25">
      <c r="B221" s="158"/>
      <c r="E221" s="12"/>
      <c r="I221" s="167"/>
      <c r="J221" s="5"/>
      <c r="L221" s="158"/>
      <c r="M221" s="158"/>
      <c r="N221" s="176"/>
      <c r="O221" s="176"/>
      <c r="Q221" s="158"/>
      <c r="R221" s="158"/>
      <c r="S221" s="158"/>
    </row>
    <row r="222" spans="2:19" s="15" customFormat="1" x14ac:dyDescent="0.25">
      <c r="B222" s="158"/>
      <c r="C222" s="158"/>
      <c r="E222" s="12"/>
      <c r="I222" s="16"/>
      <c r="J222" s="5"/>
      <c r="L222" s="158"/>
      <c r="M222" s="158"/>
      <c r="N222" s="176"/>
      <c r="O222" s="176"/>
      <c r="Q222" s="158"/>
      <c r="R222" s="158"/>
      <c r="S222" s="158"/>
    </row>
    <row r="223" spans="2:19" s="15" customFormat="1" x14ac:dyDescent="0.25">
      <c r="B223" s="158"/>
      <c r="E223" s="158"/>
      <c r="I223" s="167"/>
      <c r="J223" s="5"/>
      <c r="L223" s="158"/>
      <c r="M223" s="158"/>
      <c r="N223" s="176"/>
      <c r="O223" s="176"/>
      <c r="Q223" s="158"/>
      <c r="R223" s="158"/>
      <c r="S223" s="158"/>
    </row>
    <row r="224" spans="2:19" s="15" customFormat="1" x14ac:dyDescent="0.25">
      <c r="B224" s="158"/>
      <c r="E224" s="158"/>
      <c r="F224" s="2"/>
      <c r="I224" s="167"/>
      <c r="J224" s="5"/>
      <c r="L224" s="158"/>
      <c r="M224" s="158"/>
      <c r="N224" s="176"/>
      <c r="O224" s="176"/>
      <c r="Q224" s="158"/>
      <c r="R224" s="158"/>
      <c r="S224" s="158"/>
    </row>
    <row r="225" spans="2:20" s="15" customFormat="1" x14ac:dyDescent="0.25">
      <c r="B225" s="158"/>
      <c r="E225" s="158"/>
      <c r="F225" s="12"/>
      <c r="I225" s="158"/>
      <c r="J225" s="5"/>
      <c r="L225" s="158"/>
      <c r="M225" s="158"/>
      <c r="N225" s="176"/>
      <c r="O225" s="176"/>
      <c r="Q225" s="158"/>
      <c r="R225" s="158"/>
      <c r="S225" s="158"/>
    </row>
    <row r="226" spans="2:20" s="158" customFormat="1" x14ac:dyDescent="0.25">
      <c r="I226" s="167"/>
      <c r="J226" s="5"/>
      <c r="N226" s="176"/>
      <c r="O226" s="176"/>
    </row>
    <row r="227" spans="2:20" s="158" customFormat="1" x14ac:dyDescent="0.25">
      <c r="E227" s="12"/>
      <c r="I227" s="167"/>
      <c r="J227" s="11"/>
      <c r="N227" s="176"/>
      <c r="O227" s="176"/>
    </row>
    <row r="228" spans="2:20" s="158" customFormat="1" x14ac:dyDescent="0.25">
      <c r="E228" s="12"/>
      <c r="J228" s="5"/>
      <c r="N228" s="176"/>
      <c r="O228" s="176"/>
    </row>
    <row r="229" spans="2:20" s="158" customFormat="1" x14ac:dyDescent="0.25">
      <c r="I229" s="167"/>
      <c r="J229" s="5"/>
      <c r="N229" s="176"/>
      <c r="O229" s="176"/>
    </row>
    <row r="230" spans="2:20" s="158" customFormat="1" x14ac:dyDescent="0.25">
      <c r="E230" s="12"/>
      <c r="I230" s="167"/>
      <c r="J230" s="5"/>
      <c r="N230" s="176"/>
      <c r="O230" s="176"/>
    </row>
    <row r="231" spans="2:20" s="158" customFormat="1" x14ac:dyDescent="0.25">
      <c r="E231" s="12"/>
      <c r="I231" s="167"/>
      <c r="J231" s="11"/>
      <c r="N231" s="176"/>
      <c r="O231" s="176"/>
    </row>
    <row r="232" spans="2:20" s="2" customFormat="1" x14ac:dyDescent="0.25">
      <c r="B232" s="158"/>
      <c r="E232" s="12"/>
      <c r="G232" s="15"/>
      <c r="H232" s="158"/>
      <c r="I232" s="158"/>
      <c r="J232" s="5"/>
      <c r="L232" s="158"/>
      <c r="M232" s="158"/>
      <c r="N232" s="176"/>
      <c r="O232" s="176"/>
      <c r="Q232" s="158"/>
      <c r="R232" s="158"/>
      <c r="S232" s="158"/>
    </row>
    <row r="233" spans="2:20" s="158" customFormat="1" x14ac:dyDescent="0.25">
      <c r="E233" s="12"/>
      <c r="N233" s="176"/>
      <c r="O233" s="176"/>
    </row>
    <row r="234" spans="2:20" s="158" customFormat="1" x14ac:dyDescent="0.25">
      <c r="E234" s="12"/>
      <c r="N234" s="176"/>
      <c r="O234" s="176"/>
    </row>
    <row r="235" spans="2:20" s="2" customFormat="1" x14ac:dyDescent="0.25">
      <c r="B235" s="158"/>
      <c r="C235" s="158"/>
      <c r="D235" s="158"/>
      <c r="E235" s="12"/>
      <c r="F235" s="158"/>
      <c r="H235" s="158"/>
      <c r="I235" s="158"/>
      <c r="J235" s="158"/>
      <c r="L235" s="158"/>
      <c r="M235" s="158"/>
      <c r="N235" s="176"/>
      <c r="O235" s="176"/>
      <c r="Q235" s="158"/>
      <c r="R235" s="158"/>
      <c r="S235" s="158"/>
      <c r="T235" s="158"/>
    </row>
    <row r="236" spans="2:20" s="158" customFormat="1" x14ac:dyDescent="0.25">
      <c r="E236" s="12"/>
      <c r="N236" s="176"/>
      <c r="O236" s="176"/>
    </row>
    <row r="237" spans="2:20" s="158" customFormat="1" x14ac:dyDescent="0.25">
      <c r="E237" s="12"/>
      <c r="N237" s="176"/>
      <c r="O237" s="176"/>
    </row>
    <row r="238" spans="2:20" s="158" customFormat="1" x14ac:dyDescent="0.25">
      <c r="E238" s="12"/>
      <c r="N238" s="176"/>
      <c r="O238" s="176"/>
    </row>
    <row r="239" spans="2:20" s="158" customFormat="1" x14ac:dyDescent="0.25">
      <c r="N239" s="176"/>
      <c r="O239" s="176"/>
    </row>
    <row r="240" spans="2:20" s="158" customFormat="1" x14ac:dyDescent="0.25">
      <c r="E240" s="12"/>
      <c r="J240" s="5"/>
      <c r="N240" s="176"/>
      <c r="O240" s="176"/>
    </row>
    <row r="241" spans="4:15" s="158" customFormat="1" x14ac:dyDescent="0.25">
      <c r="E241" s="12"/>
      <c r="I241" s="167"/>
      <c r="J241" s="5"/>
      <c r="N241" s="176"/>
      <c r="O241" s="176"/>
    </row>
    <row r="242" spans="4:15" s="158" customFormat="1" x14ac:dyDescent="0.25">
      <c r="I242" s="167"/>
      <c r="J242" s="5"/>
      <c r="N242" s="176"/>
      <c r="O242" s="176"/>
    </row>
    <row r="243" spans="4:15" s="158" customFormat="1" x14ac:dyDescent="0.25">
      <c r="E243" s="12"/>
      <c r="J243" s="5"/>
      <c r="N243" s="176"/>
      <c r="O243" s="176"/>
    </row>
    <row r="244" spans="4:15" s="158" customFormat="1" x14ac:dyDescent="0.25">
      <c r="E244" s="12"/>
      <c r="H244" s="5"/>
      <c r="I244" s="167"/>
      <c r="J244" s="5"/>
      <c r="N244" s="176"/>
      <c r="O244" s="176"/>
    </row>
    <row r="245" spans="4:15" s="158" customFormat="1" x14ac:dyDescent="0.25">
      <c r="E245" s="12"/>
      <c r="I245" s="167"/>
      <c r="J245" s="11"/>
      <c r="N245" s="176"/>
      <c r="O245" s="176"/>
    </row>
    <row r="246" spans="4:15" s="158" customFormat="1" x14ac:dyDescent="0.25">
      <c r="E246" s="12"/>
      <c r="J246" s="5"/>
      <c r="N246" s="176"/>
      <c r="O246" s="176"/>
    </row>
    <row r="247" spans="4:15" s="158" customFormat="1" x14ac:dyDescent="0.25">
      <c r="E247" s="12"/>
      <c r="I247" s="167"/>
      <c r="J247" s="5"/>
      <c r="N247" s="176"/>
      <c r="O247" s="176"/>
    </row>
    <row r="248" spans="4:15" s="158" customFormat="1" x14ac:dyDescent="0.25">
      <c r="D248" s="5"/>
      <c r="E248" s="12"/>
      <c r="F248" s="6"/>
      <c r="H248" s="5"/>
      <c r="I248" s="167"/>
      <c r="J248" s="5"/>
      <c r="N248" s="176"/>
      <c r="O248" s="176"/>
    </row>
    <row r="249" spans="4:15" s="158" customFormat="1" x14ac:dyDescent="0.25">
      <c r="E249" s="12"/>
      <c r="H249" s="5"/>
      <c r="I249" s="167"/>
      <c r="J249" s="5"/>
      <c r="N249" s="176"/>
      <c r="O249" s="176"/>
    </row>
    <row r="250" spans="4:15" s="158" customFormat="1" x14ac:dyDescent="0.25">
      <c r="E250" s="12"/>
      <c r="I250" s="167"/>
      <c r="J250" s="5"/>
      <c r="N250" s="176"/>
      <c r="O250" s="176"/>
    </row>
    <row r="251" spans="4:15" s="158" customFormat="1" x14ac:dyDescent="0.25">
      <c r="E251" s="12"/>
      <c r="I251" s="167"/>
      <c r="N251" s="176"/>
      <c r="O251" s="176"/>
    </row>
    <row r="252" spans="4:15" s="158" customFormat="1" x14ac:dyDescent="0.25">
      <c r="E252" s="12"/>
      <c r="H252" s="5"/>
      <c r="I252" s="167"/>
      <c r="J252" s="5"/>
      <c r="N252" s="176"/>
      <c r="O252" s="176"/>
    </row>
    <row r="253" spans="4:15" s="158" customFormat="1" x14ac:dyDescent="0.25">
      <c r="I253" s="167"/>
      <c r="J253" s="5"/>
      <c r="N253" s="176"/>
      <c r="O253" s="176"/>
    </row>
    <row r="254" spans="4:15" s="158" customFormat="1" x14ac:dyDescent="0.25">
      <c r="I254" s="167"/>
      <c r="J254" s="5"/>
      <c r="N254" s="176"/>
      <c r="O254" s="176"/>
    </row>
    <row r="255" spans="4:15" s="158" customFormat="1" x14ac:dyDescent="0.25">
      <c r="E255" s="12"/>
      <c r="I255" s="167"/>
      <c r="J255" s="5"/>
      <c r="N255" s="176"/>
      <c r="O255" s="176"/>
    </row>
    <row r="256" spans="4:15" s="158" customFormat="1" x14ac:dyDescent="0.25">
      <c r="E256" s="12"/>
      <c r="I256" s="167"/>
      <c r="J256" s="11"/>
      <c r="N256" s="176"/>
      <c r="O256" s="176"/>
    </row>
    <row r="257" spans="5:15" s="158" customFormat="1" x14ac:dyDescent="0.25">
      <c r="E257" s="12"/>
      <c r="J257" s="5"/>
      <c r="N257" s="176"/>
      <c r="O257" s="176"/>
    </row>
    <row r="258" spans="5:15" s="158" customFormat="1" x14ac:dyDescent="0.25">
      <c r="E258" s="12"/>
      <c r="I258" s="167"/>
      <c r="J258" s="5"/>
      <c r="N258" s="176"/>
      <c r="O258" s="176"/>
    </row>
    <row r="259" spans="5:15" s="158" customFormat="1" x14ac:dyDescent="0.25">
      <c r="E259" s="12"/>
      <c r="I259" s="167"/>
      <c r="J259" s="5"/>
      <c r="N259" s="176"/>
      <c r="O259" s="176"/>
    </row>
    <row r="260" spans="5:15" s="158" customFormat="1" x14ac:dyDescent="0.25">
      <c r="E260" s="12"/>
      <c r="I260" s="167"/>
      <c r="J260" s="5"/>
      <c r="N260" s="176"/>
      <c r="O260" s="176"/>
    </row>
    <row r="261" spans="5:15" s="158" customFormat="1" x14ac:dyDescent="0.25">
      <c r="E261" s="12"/>
      <c r="I261" s="167"/>
      <c r="J261" s="11"/>
      <c r="N261" s="176"/>
      <c r="O261" s="176"/>
    </row>
    <row r="262" spans="5:15" s="158" customFormat="1" x14ac:dyDescent="0.25">
      <c r="E262" s="12"/>
      <c r="I262" s="167"/>
      <c r="J262" s="11"/>
      <c r="N262" s="176"/>
      <c r="O262" s="176"/>
    </row>
    <row r="263" spans="5:15" s="158" customFormat="1" x14ac:dyDescent="0.25">
      <c r="E263" s="12"/>
      <c r="I263" s="167"/>
      <c r="J263" s="11"/>
      <c r="N263" s="176"/>
      <c r="O263" s="176"/>
    </row>
    <row r="264" spans="5:15" s="158" customFormat="1" x14ac:dyDescent="0.25">
      <c r="E264" s="12"/>
      <c r="I264" s="167"/>
      <c r="J264" s="5"/>
      <c r="N264" s="176"/>
      <c r="O264" s="176"/>
    </row>
    <row r="265" spans="5:15" s="158" customFormat="1" x14ac:dyDescent="0.25">
      <c r="E265" s="12"/>
      <c r="I265" s="167"/>
      <c r="J265" s="5"/>
      <c r="N265" s="176"/>
      <c r="O265" s="176"/>
    </row>
    <row r="266" spans="5:15" s="158" customFormat="1" x14ac:dyDescent="0.25">
      <c r="E266" s="12"/>
      <c r="I266" s="167"/>
      <c r="J266" s="11"/>
      <c r="N266" s="176"/>
      <c r="O266" s="176"/>
    </row>
    <row r="267" spans="5:15" s="158" customFormat="1" x14ac:dyDescent="0.25">
      <c r="E267" s="12"/>
      <c r="J267" s="5"/>
      <c r="N267" s="176"/>
      <c r="O267" s="176"/>
    </row>
    <row r="268" spans="5:15" s="158" customFormat="1" x14ac:dyDescent="0.25">
      <c r="E268" s="12"/>
      <c r="J268" s="5"/>
      <c r="N268" s="176"/>
      <c r="O268" s="176"/>
    </row>
    <row r="269" spans="5:15" s="158" customFormat="1" x14ac:dyDescent="0.25">
      <c r="E269" s="12"/>
      <c r="J269" s="5"/>
      <c r="N269" s="176"/>
      <c r="O269" s="176"/>
    </row>
    <row r="270" spans="5:15" s="158" customFormat="1" x14ac:dyDescent="0.25">
      <c r="E270" s="12"/>
      <c r="J270" s="5"/>
      <c r="N270" s="176"/>
      <c r="O270" s="176"/>
    </row>
    <row r="271" spans="5:15" s="158" customFormat="1" x14ac:dyDescent="0.25">
      <c r="E271" s="12"/>
      <c r="I271" s="167"/>
      <c r="J271" s="5"/>
      <c r="N271" s="176"/>
      <c r="O271" s="176"/>
    </row>
    <row r="272" spans="5:15" s="158" customFormat="1" x14ac:dyDescent="0.25">
      <c r="E272" s="12"/>
      <c r="I272" s="167"/>
      <c r="J272" s="11"/>
      <c r="N272" s="176"/>
      <c r="O272" s="176"/>
    </row>
    <row r="273" spans="3:15" s="158" customFormat="1" x14ac:dyDescent="0.25">
      <c r="E273" s="12"/>
      <c r="I273" s="167"/>
      <c r="J273" s="5"/>
      <c r="N273" s="176"/>
      <c r="O273" s="176"/>
    </row>
    <row r="274" spans="3:15" s="158" customFormat="1" x14ac:dyDescent="0.25">
      <c r="C274" s="5"/>
      <c r="E274" s="12"/>
      <c r="H274" s="166"/>
      <c r="I274" s="166"/>
      <c r="J274" s="5"/>
      <c r="N274" s="176"/>
      <c r="O274" s="176"/>
    </row>
    <row r="275" spans="3:15" s="158" customFormat="1" x14ac:dyDescent="0.25">
      <c r="E275" s="12"/>
      <c r="I275" s="167"/>
      <c r="J275" s="11"/>
      <c r="N275" s="176"/>
      <c r="O275" s="176"/>
    </row>
    <row r="276" spans="3:15" s="158" customFormat="1" x14ac:dyDescent="0.25">
      <c r="E276" s="12"/>
      <c r="J276" s="5"/>
      <c r="N276" s="176"/>
      <c r="O276" s="176"/>
    </row>
    <row r="277" spans="3:15" s="158" customFormat="1" x14ac:dyDescent="0.25">
      <c r="E277" s="12"/>
      <c r="J277" s="5"/>
      <c r="N277" s="176"/>
      <c r="O277" s="176"/>
    </row>
    <row r="278" spans="3:15" s="158" customFormat="1" x14ac:dyDescent="0.25">
      <c r="I278" s="167"/>
      <c r="J278" s="5"/>
      <c r="N278" s="176"/>
      <c r="O278" s="176"/>
    </row>
    <row r="279" spans="3:15" s="158" customFormat="1" x14ac:dyDescent="0.25">
      <c r="E279" s="12"/>
      <c r="J279" s="5"/>
      <c r="N279" s="176"/>
      <c r="O279" s="176"/>
    </row>
    <row r="280" spans="3:15" s="158" customFormat="1" x14ac:dyDescent="0.25">
      <c r="E280" s="12"/>
      <c r="I280" s="167"/>
      <c r="J280" s="5"/>
      <c r="N280" s="176"/>
      <c r="O280" s="176"/>
    </row>
    <row r="281" spans="3:15" s="158" customFormat="1" x14ac:dyDescent="0.25">
      <c r="E281" s="12"/>
      <c r="I281" s="167"/>
      <c r="J281" s="5"/>
      <c r="N281" s="176"/>
      <c r="O281" s="176"/>
    </row>
    <row r="282" spans="3:15" s="158" customFormat="1" x14ac:dyDescent="0.25">
      <c r="E282" s="12"/>
      <c r="I282" s="167"/>
      <c r="J282" s="5"/>
      <c r="N282" s="176"/>
      <c r="O282" s="176"/>
    </row>
    <row r="283" spans="3:15" s="158" customFormat="1" x14ac:dyDescent="0.25">
      <c r="E283" s="12"/>
      <c r="J283" s="5"/>
      <c r="N283" s="176"/>
      <c r="O283" s="176"/>
    </row>
    <row r="284" spans="3:15" s="158" customFormat="1" x14ac:dyDescent="0.25">
      <c r="E284" s="12"/>
      <c r="I284" s="167"/>
      <c r="J284" s="11"/>
      <c r="N284" s="176"/>
      <c r="O284" s="176"/>
    </row>
    <row r="285" spans="3:15" s="158" customFormat="1" x14ac:dyDescent="0.25">
      <c r="E285" s="12"/>
      <c r="I285" s="167"/>
      <c r="J285" s="11"/>
      <c r="N285" s="176"/>
      <c r="O285" s="176"/>
    </row>
    <row r="286" spans="3:15" s="158" customFormat="1" x14ac:dyDescent="0.25">
      <c r="E286" s="12"/>
      <c r="J286" s="5"/>
      <c r="N286" s="176"/>
      <c r="O286" s="176"/>
    </row>
    <row r="287" spans="3:15" s="158" customFormat="1" x14ac:dyDescent="0.25">
      <c r="E287" s="12"/>
      <c r="I287" s="167"/>
      <c r="J287" s="5"/>
      <c r="N287" s="176"/>
      <c r="O287" s="176"/>
    </row>
    <row r="288" spans="3:15" s="158" customFormat="1" x14ac:dyDescent="0.25">
      <c r="E288" s="12"/>
      <c r="J288" s="5"/>
      <c r="N288" s="176"/>
      <c r="O288" s="176"/>
    </row>
    <row r="289" spans="1:19" s="158" customFormat="1" x14ac:dyDescent="0.25">
      <c r="E289" s="12"/>
      <c r="J289" s="5"/>
      <c r="N289" s="176"/>
      <c r="O289" s="176"/>
    </row>
    <row r="290" spans="1:19" s="158" customFormat="1" x14ac:dyDescent="0.25">
      <c r="E290" s="12"/>
      <c r="J290" s="5"/>
      <c r="N290" s="176"/>
      <c r="O290" s="176"/>
    </row>
    <row r="291" spans="1:19" s="158" customFormat="1" x14ac:dyDescent="0.25">
      <c r="E291" s="12"/>
      <c r="J291" s="5"/>
      <c r="N291" s="176"/>
      <c r="O291" s="176"/>
    </row>
    <row r="292" spans="1:19" s="158" customFormat="1" x14ac:dyDescent="0.25">
      <c r="E292" s="12"/>
      <c r="J292" s="5"/>
      <c r="N292" s="176"/>
      <c r="O292" s="176"/>
    </row>
    <row r="293" spans="1:19" s="158" customFormat="1" x14ac:dyDescent="0.25">
      <c r="E293" s="12"/>
      <c r="J293" s="5"/>
      <c r="N293" s="176"/>
      <c r="O293" s="176"/>
    </row>
    <row r="294" spans="1:19" s="158" customFormat="1" x14ac:dyDescent="0.25">
      <c r="E294" s="12"/>
      <c r="J294" s="5"/>
      <c r="N294" s="176"/>
      <c r="O294" s="176"/>
    </row>
    <row r="295" spans="1:19" s="158" customFormat="1" x14ac:dyDescent="0.25">
      <c r="E295" s="12"/>
      <c r="I295" s="167"/>
      <c r="J295" s="5"/>
      <c r="N295" s="176"/>
      <c r="O295" s="176"/>
    </row>
    <row r="296" spans="1:19" s="158" customFormat="1" x14ac:dyDescent="0.25">
      <c r="E296" s="12"/>
      <c r="J296" s="5"/>
      <c r="N296" s="176"/>
      <c r="O296" s="176"/>
    </row>
    <row r="297" spans="1:19" s="158" customFormat="1" x14ac:dyDescent="0.25">
      <c r="E297" s="12"/>
      <c r="I297" s="167"/>
      <c r="J297" s="5"/>
      <c r="N297" s="176"/>
      <c r="O297" s="176"/>
    </row>
    <row r="298" spans="1:19" s="158" customFormat="1" x14ac:dyDescent="0.25">
      <c r="E298" s="12"/>
      <c r="I298" s="167"/>
      <c r="J298" s="5"/>
      <c r="N298" s="176"/>
      <c r="O298" s="176"/>
    </row>
    <row r="299" spans="1:19" s="158" customFormat="1" x14ac:dyDescent="0.25">
      <c r="E299" s="12"/>
      <c r="I299" s="167"/>
      <c r="J299" s="5"/>
      <c r="N299" s="176"/>
      <c r="O299" s="176"/>
    </row>
    <row r="300" spans="1:19" s="2" customFormat="1" x14ac:dyDescent="0.25">
      <c r="A300"/>
      <c r="B300" s="158"/>
      <c r="E300" s="12"/>
      <c r="F300"/>
      <c r="G300"/>
      <c r="I300" s="167"/>
      <c r="J300" s="5"/>
      <c r="L300" s="158"/>
      <c r="M300" s="158"/>
      <c r="N300" s="176"/>
      <c r="O300" s="176"/>
      <c r="Q300" s="158"/>
      <c r="R300" s="158"/>
    </row>
    <row r="301" spans="1:19" s="2" customFormat="1" x14ac:dyDescent="0.25">
      <c r="A301"/>
      <c r="B301" s="158"/>
      <c r="D301"/>
      <c r="E301" s="12"/>
      <c r="F301"/>
      <c r="I301" s="167"/>
      <c r="J301" s="5"/>
      <c r="L301" s="158"/>
      <c r="M301" s="158"/>
      <c r="N301" s="176"/>
      <c r="O301" s="176"/>
      <c r="Q301" s="158"/>
      <c r="R301" s="158"/>
      <c r="S301" s="158"/>
    </row>
    <row r="302" spans="1:19" s="2" customFormat="1" x14ac:dyDescent="0.25">
      <c r="A302"/>
      <c r="B302" s="158"/>
      <c r="C302"/>
      <c r="D302"/>
      <c r="E302" s="12"/>
      <c r="F302"/>
      <c r="H302" s="1"/>
      <c r="I302" s="158"/>
      <c r="J302" s="5"/>
      <c r="L302" s="158"/>
      <c r="M302" s="158"/>
      <c r="N302" s="176"/>
      <c r="O302" s="176"/>
      <c r="Q302" s="158"/>
      <c r="R302" s="158"/>
      <c r="S302" s="158"/>
    </row>
    <row r="303" spans="1:19" s="2" customFormat="1" x14ac:dyDescent="0.25">
      <c r="A303"/>
      <c r="B303" s="158"/>
      <c r="C303"/>
      <c r="D303"/>
      <c r="E303" s="12"/>
      <c r="G303"/>
      <c r="I303" s="158"/>
      <c r="J303" s="5"/>
      <c r="L303" s="158"/>
      <c r="M303" s="158"/>
      <c r="N303" s="176"/>
      <c r="O303" s="176"/>
      <c r="Q303" s="158"/>
      <c r="R303" s="158"/>
      <c r="S303" s="158"/>
    </row>
    <row r="304" spans="1:19" s="15" customFormat="1" x14ac:dyDescent="0.25">
      <c r="B304" s="158"/>
      <c r="E304" s="158"/>
      <c r="F304" s="158"/>
      <c r="I304" s="167"/>
      <c r="J304" s="5"/>
      <c r="L304" s="158"/>
      <c r="M304" s="158"/>
      <c r="N304" s="176"/>
      <c r="O304" s="176"/>
      <c r="Q304" s="158"/>
      <c r="R304" s="158"/>
      <c r="S304" s="158"/>
    </row>
    <row r="305" spans="2:20" s="15" customFormat="1" x14ac:dyDescent="0.25">
      <c r="B305" s="158"/>
      <c r="E305" s="12"/>
      <c r="F305" s="2"/>
      <c r="I305" s="167"/>
      <c r="J305" s="5"/>
      <c r="K305" s="158"/>
      <c r="L305" s="158"/>
      <c r="M305" s="158"/>
      <c r="N305" s="176"/>
      <c r="O305" s="176"/>
      <c r="Q305" s="158"/>
      <c r="R305" s="158"/>
      <c r="S305" s="158"/>
    </row>
    <row r="306" spans="2:20" s="15" customFormat="1" x14ac:dyDescent="0.25">
      <c r="B306" s="158"/>
      <c r="E306" s="12"/>
      <c r="F306" s="158"/>
      <c r="I306" s="158"/>
      <c r="J306" s="5"/>
      <c r="K306" s="158"/>
      <c r="L306" s="158"/>
      <c r="M306" s="158"/>
      <c r="N306" s="176"/>
      <c r="O306" s="176"/>
      <c r="Q306" s="158"/>
      <c r="R306" s="158"/>
      <c r="S306" s="158"/>
    </row>
    <row r="307" spans="2:20" s="15" customFormat="1" x14ac:dyDescent="0.25">
      <c r="B307" s="158"/>
      <c r="E307" s="12"/>
      <c r="F307" s="2"/>
      <c r="G307" s="2"/>
      <c r="I307" s="158"/>
      <c r="J307" s="5"/>
      <c r="K307" s="158"/>
      <c r="L307" s="158"/>
      <c r="M307" s="158"/>
      <c r="N307" s="176"/>
      <c r="O307" s="176"/>
      <c r="Q307" s="158"/>
      <c r="R307" s="158"/>
      <c r="S307" s="158"/>
    </row>
    <row r="308" spans="2:20" s="15" customFormat="1" x14ac:dyDescent="0.25">
      <c r="B308" s="158"/>
      <c r="C308" s="158"/>
      <c r="D308" s="158"/>
      <c r="E308" s="12"/>
      <c r="F308" s="158"/>
      <c r="G308" s="2"/>
      <c r="H308" s="158"/>
      <c r="I308" s="158"/>
      <c r="J308" s="5"/>
      <c r="K308" s="158"/>
      <c r="L308" s="158"/>
      <c r="M308" s="158"/>
      <c r="N308" s="176"/>
      <c r="O308" s="176"/>
      <c r="Q308" s="158"/>
      <c r="R308" s="158"/>
      <c r="S308" s="158"/>
      <c r="T308" s="158"/>
    </row>
    <row r="309" spans="2:20" s="15" customFormat="1" x14ac:dyDescent="0.25">
      <c r="B309" s="158"/>
      <c r="E309" s="12"/>
      <c r="F309" s="2"/>
      <c r="G309" s="2"/>
      <c r="I309" s="158"/>
      <c r="J309" s="5"/>
      <c r="K309" s="158"/>
      <c r="L309" s="158"/>
      <c r="M309" s="158"/>
      <c r="N309" s="176"/>
      <c r="O309" s="176"/>
      <c r="Q309" s="158"/>
      <c r="R309" s="158"/>
      <c r="S309" s="158"/>
    </row>
    <row r="310" spans="2:20" s="15" customFormat="1" x14ac:dyDescent="0.25">
      <c r="B310" s="158"/>
      <c r="E310" s="12"/>
      <c r="I310" s="158"/>
      <c r="J310" s="5"/>
      <c r="K310" s="158"/>
      <c r="L310" s="158"/>
      <c r="M310" s="158"/>
      <c r="N310" s="176"/>
      <c r="O310" s="176"/>
      <c r="Q310" s="158"/>
      <c r="R310" s="158"/>
      <c r="S310" s="158"/>
    </row>
    <row r="311" spans="2:20" s="15" customFormat="1" x14ac:dyDescent="0.25">
      <c r="B311" s="158"/>
      <c r="E311" s="12"/>
      <c r="I311" s="158"/>
      <c r="J311" s="158"/>
      <c r="K311" s="158"/>
      <c r="L311" s="158"/>
      <c r="M311" s="158"/>
      <c r="N311" s="176"/>
      <c r="O311" s="176"/>
      <c r="Q311" s="158"/>
      <c r="R311" s="158"/>
      <c r="S311" s="158"/>
    </row>
    <row r="312" spans="2:20" s="15" customFormat="1" x14ac:dyDescent="0.25">
      <c r="B312" s="158"/>
      <c r="E312" s="12"/>
      <c r="I312" s="158"/>
      <c r="J312" s="158"/>
      <c r="K312" s="158"/>
      <c r="L312" s="158"/>
      <c r="M312" s="158"/>
      <c r="N312" s="176"/>
      <c r="O312" s="176"/>
      <c r="P312" s="158"/>
      <c r="Q312" s="158"/>
      <c r="R312" s="158"/>
      <c r="S312" s="158"/>
    </row>
    <row r="313" spans="2:20" s="15" customFormat="1" x14ac:dyDescent="0.25">
      <c r="B313" s="158"/>
      <c r="E313" s="12"/>
      <c r="I313" s="158"/>
      <c r="J313" s="5"/>
      <c r="K313" s="158"/>
      <c r="L313" s="158"/>
      <c r="M313" s="158"/>
      <c r="N313" s="176"/>
      <c r="O313" s="176"/>
      <c r="P313" s="158"/>
      <c r="Q313" s="158"/>
      <c r="R313" s="158"/>
      <c r="S313" s="158"/>
    </row>
    <row r="314" spans="2:20" s="15" customFormat="1" x14ac:dyDescent="0.25">
      <c r="B314" s="158"/>
      <c r="E314" s="12"/>
      <c r="I314" s="158"/>
      <c r="J314" s="5"/>
      <c r="K314" s="158"/>
      <c r="L314" s="158"/>
      <c r="M314" s="158"/>
      <c r="N314" s="176"/>
      <c r="O314" s="176"/>
      <c r="P314" s="158"/>
      <c r="Q314" s="158"/>
      <c r="R314" s="158"/>
      <c r="S314" s="158"/>
    </row>
    <row r="315" spans="2:20" s="15" customFormat="1" x14ac:dyDescent="0.25">
      <c r="B315" s="158"/>
      <c r="C315" s="2"/>
      <c r="E315" s="12"/>
      <c r="H315" s="2"/>
      <c r="I315" s="158"/>
      <c r="J315" s="5"/>
      <c r="K315" s="158"/>
      <c r="L315" s="158"/>
      <c r="M315" s="158"/>
      <c r="N315" s="176"/>
      <c r="O315" s="176"/>
      <c r="Q315" s="158"/>
      <c r="R315" s="158"/>
      <c r="S315" s="158"/>
    </row>
    <row r="316" spans="2:20" s="15" customFormat="1" x14ac:dyDescent="0.25">
      <c r="B316" s="158"/>
      <c r="E316" s="12"/>
      <c r="I316" s="158"/>
      <c r="J316" s="5"/>
      <c r="K316" s="158"/>
      <c r="L316" s="158"/>
      <c r="M316" s="158"/>
      <c r="N316" s="176"/>
      <c r="O316" s="176"/>
      <c r="P316" s="158"/>
      <c r="Q316" s="158"/>
      <c r="R316" s="158"/>
      <c r="S316" s="158"/>
    </row>
    <row r="317" spans="2:20" s="15" customFormat="1" x14ac:dyDescent="0.25">
      <c r="B317" s="158"/>
      <c r="E317" s="12"/>
      <c r="I317" s="158"/>
      <c r="J317" s="5"/>
      <c r="K317" s="158"/>
      <c r="L317" s="158"/>
      <c r="M317" s="158"/>
      <c r="N317" s="176"/>
      <c r="O317" s="176"/>
      <c r="P317" s="158"/>
      <c r="Q317" s="158"/>
      <c r="R317" s="158"/>
      <c r="S317" s="158"/>
    </row>
    <row r="318" spans="2:20" s="15" customFormat="1" x14ac:dyDescent="0.25">
      <c r="B318" s="158"/>
      <c r="E318" s="12"/>
      <c r="H318" s="158"/>
      <c r="I318" s="158"/>
      <c r="J318" s="5"/>
      <c r="K318" s="158"/>
      <c r="L318" s="158"/>
      <c r="M318" s="158"/>
      <c r="N318" s="176"/>
      <c r="O318" s="176"/>
      <c r="P318" s="158"/>
      <c r="Q318" s="158"/>
      <c r="R318" s="158"/>
      <c r="S318" s="158"/>
    </row>
    <row r="319" spans="2:20" s="15" customFormat="1" x14ac:dyDescent="0.25">
      <c r="B319" s="158"/>
      <c r="E319" s="12"/>
      <c r="I319" s="158"/>
      <c r="J319" s="5"/>
      <c r="K319" s="158"/>
      <c r="L319" s="158"/>
      <c r="M319" s="158"/>
      <c r="N319" s="176"/>
      <c r="O319" s="176"/>
      <c r="P319" s="158"/>
      <c r="Q319" s="158"/>
      <c r="R319" s="158"/>
      <c r="S319" s="158"/>
    </row>
    <row r="320" spans="2:20" s="15" customFormat="1" x14ac:dyDescent="0.25">
      <c r="B320" s="158"/>
      <c r="E320" s="12"/>
      <c r="I320" s="158"/>
      <c r="J320" s="5"/>
      <c r="K320" s="158"/>
      <c r="L320" s="158"/>
      <c r="M320" s="158"/>
      <c r="N320" s="176"/>
      <c r="O320" s="176"/>
      <c r="P320" s="158"/>
      <c r="Q320" s="158"/>
      <c r="R320" s="158"/>
      <c r="S320" s="158"/>
    </row>
    <row r="321" spans="2:19" s="2" customFormat="1" x14ac:dyDescent="0.25">
      <c r="B321" s="158"/>
      <c r="E321" s="12"/>
      <c r="I321" s="158"/>
      <c r="J321" s="5"/>
      <c r="K321" s="158"/>
      <c r="L321" s="158"/>
      <c r="M321" s="158"/>
      <c r="N321" s="176"/>
      <c r="O321" s="176"/>
      <c r="P321" s="158"/>
      <c r="Q321" s="158"/>
      <c r="R321" s="158"/>
      <c r="S321" s="158"/>
    </row>
    <row r="322" spans="2:19" s="2" customFormat="1" x14ac:dyDescent="0.25">
      <c r="B322" s="158"/>
      <c r="E322" s="12"/>
      <c r="I322" s="158"/>
      <c r="J322" s="5"/>
      <c r="K322" s="158"/>
      <c r="L322" s="158"/>
      <c r="M322" s="158"/>
      <c r="N322" s="176"/>
      <c r="O322" s="176"/>
      <c r="P322" s="158"/>
      <c r="Q322" s="158"/>
      <c r="R322" s="158"/>
      <c r="S322" s="158"/>
    </row>
    <row r="323" spans="2:19" s="2" customFormat="1" x14ac:dyDescent="0.25">
      <c r="B323" s="158"/>
      <c r="E323" s="12"/>
      <c r="I323" s="167"/>
      <c r="J323" s="5"/>
      <c r="K323" s="158"/>
      <c r="L323" s="158"/>
      <c r="M323" s="158"/>
      <c r="N323" s="176"/>
      <c r="O323" s="176"/>
      <c r="P323" s="158"/>
      <c r="Q323" s="158"/>
      <c r="R323" s="158"/>
      <c r="S323" s="158"/>
    </row>
    <row r="324" spans="2:19" s="2" customFormat="1" x14ac:dyDescent="0.25">
      <c r="B324" s="158"/>
      <c r="E324" s="12"/>
      <c r="I324" s="158"/>
      <c r="J324" s="5"/>
      <c r="K324" s="158"/>
      <c r="L324" s="158"/>
      <c r="M324" s="158"/>
      <c r="N324" s="176"/>
      <c r="O324" s="176"/>
      <c r="P324" s="158"/>
      <c r="Q324" s="158"/>
      <c r="R324" s="158"/>
      <c r="S324" s="158"/>
    </row>
    <row r="325" spans="2:19" s="2" customFormat="1" x14ac:dyDescent="0.25">
      <c r="B325" s="158"/>
      <c r="E325" s="12"/>
      <c r="I325" s="16"/>
      <c r="J325" s="5"/>
      <c r="K325" s="158"/>
      <c r="L325" s="158"/>
      <c r="M325" s="158"/>
      <c r="N325" s="176"/>
      <c r="O325" s="176"/>
      <c r="P325" s="158"/>
      <c r="Q325" s="158"/>
      <c r="R325" s="158"/>
      <c r="S325" s="158"/>
    </row>
    <row r="326" spans="2:19" s="2" customFormat="1" x14ac:dyDescent="0.25">
      <c r="B326" s="158"/>
      <c r="E326" s="12"/>
      <c r="G326" s="15"/>
      <c r="I326" s="167"/>
      <c r="J326" s="5"/>
      <c r="K326" s="158"/>
      <c r="L326" s="158"/>
      <c r="M326" s="158"/>
      <c r="N326" s="176"/>
      <c r="O326" s="176"/>
      <c r="P326" s="158"/>
      <c r="Q326" s="158"/>
      <c r="R326" s="158"/>
      <c r="S326" s="158"/>
    </row>
    <row r="327" spans="2:19" s="2" customFormat="1" x14ac:dyDescent="0.25">
      <c r="B327" s="158"/>
      <c r="E327" s="12"/>
      <c r="G327" s="158"/>
      <c r="I327" s="167"/>
      <c r="J327" s="5"/>
      <c r="K327" s="158"/>
      <c r="L327" s="158"/>
      <c r="M327" s="158"/>
      <c r="N327" s="176"/>
      <c r="O327" s="176"/>
      <c r="P327" s="158"/>
      <c r="Q327" s="158"/>
      <c r="R327" s="158"/>
      <c r="S327" s="158"/>
    </row>
    <row r="328" spans="2:19" s="2" customFormat="1" x14ac:dyDescent="0.25">
      <c r="B328" s="158"/>
      <c r="E328" s="12"/>
      <c r="F328" s="158"/>
      <c r="I328" s="158"/>
      <c r="J328" s="5"/>
      <c r="K328" s="158"/>
      <c r="L328" s="158"/>
      <c r="M328" s="158"/>
      <c r="N328" s="176"/>
      <c r="O328" s="176"/>
      <c r="P328" s="158"/>
      <c r="Q328" s="158"/>
      <c r="R328" s="158"/>
      <c r="S328" s="158"/>
    </row>
    <row r="329" spans="2:19" s="2" customFormat="1" x14ac:dyDescent="0.25">
      <c r="B329" s="158"/>
      <c r="E329" s="12"/>
      <c r="I329" s="158"/>
      <c r="J329" s="5"/>
      <c r="K329" s="158"/>
      <c r="L329" s="158"/>
      <c r="M329" s="158"/>
      <c r="N329" s="176"/>
      <c r="O329" s="176"/>
      <c r="P329" s="158"/>
      <c r="Q329" s="158"/>
      <c r="R329" s="158"/>
      <c r="S329" s="158"/>
    </row>
    <row r="330" spans="2:19" s="2" customFormat="1" x14ac:dyDescent="0.25">
      <c r="B330" s="158"/>
      <c r="E330" s="12"/>
      <c r="I330" s="158"/>
      <c r="J330" s="5"/>
      <c r="K330" s="158"/>
      <c r="L330" s="158"/>
      <c r="M330" s="158"/>
      <c r="N330" s="176"/>
      <c r="O330" s="176"/>
      <c r="P330" s="158"/>
      <c r="Q330" s="158"/>
      <c r="R330" s="158"/>
      <c r="S330" s="158"/>
    </row>
    <row r="331" spans="2:19" s="2" customFormat="1" x14ac:dyDescent="0.25">
      <c r="B331" s="158"/>
      <c r="E331" s="12"/>
      <c r="I331" s="158"/>
      <c r="J331" s="5"/>
      <c r="K331" s="158"/>
      <c r="L331" s="158"/>
      <c r="M331" s="158"/>
      <c r="N331" s="176"/>
      <c r="O331" s="176"/>
      <c r="P331" s="158"/>
      <c r="Q331" s="158"/>
      <c r="R331" s="158"/>
      <c r="S331" s="158"/>
    </row>
    <row r="332" spans="2:19" s="2" customFormat="1" x14ac:dyDescent="0.25">
      <c r="B332" s="158"/>
      <c r="E332" s="12"/>
      <c r="I332" s="158"/>
      <c r="J332" s="158"/>
      <c r="K332" s="158"/>
      <c r="L332" s="158"/>
      <c r="M332" s="158"/>
      <c r="N332" s="176"/>
      <c r="O332" s="176"/>
      <c r="P332" s="158"/>
      <c r="Q332" s="158"/>
      <c r="R332" s="158"/>
      <c r="S332" s="158"/>
    </row>
    <row r="333" spans="2:19" s="158" customFormat="1" x14ac:dyDescent="0.25">
      <c r="E333" s="12"/>
      <c r="N333" s="176"/>
      <c r="O333" s="176"/>
    </row>
    <row r="334" spans="2:19" s="158" customFormat="1" x14ac:dyDescent="0.25">
      <c r="E334" s="12"/>
      <c r="N334" s="176"/>
      <c r="O334" s="176"/>
    </row>
    <row r="335" spans="2:19" s="2" customFormat="1" x14ac:dyDescent="0.25">
      <c r="B335" s="158"/>
      <c r="E335" s="12"/>
      <c r="F335" s="158"/>
      <c r="G335" s="9"/>
      <c r="I335" s="158"/>
      <c r="J335" s="5"/>
      <c r="K335" s="158"/>
      <c r="L335" s="158"/>
      <c r="M335" s="158"/>
      <c r="N335" s="176"/>
      <c r="O335" s="176"/>
      <c r="Q335" s="158"/>
      <c r="S335" s="158"/>
    </row>
    <row r="336" spans="2:19" s="158" customFormat="1" x14ac:dyDescent="0.25">
      <c r="E336" s="12"/>
      <c r="J336" s="5"/>
      <c r="N336" s="176"/>
      <c r="O336" s="176"/>
    </row>
    <row r="337" spans="5:15" s="158" customFormat="1" x14ac:dyDescent="0.25">
      <c r="E337" s="12"/>
      <c r="J337" s="5"/>
      <c r="N337" s="176"/>
      <c r="O337" s="176"/>
    </row>
    <row r="338" spans="5:15" s="158" customFormat="1" x14ac:dyDescent="0.25">
      <c r="E338" s="12"/>
      <c r="I338" s="167"/>
      <c r="J338" s="5"/>
      <c r="N338" s="176"/>
      <c r="O338" s="176"/>
    </row>
    <row r="339" spans="5:15" s="158" customFormat="1" x14ac:dyDescent="0.25">
      <c r="E339" s="12"/>
      <c r="J339" s="5"/>
      <c r="N339" s="176"/>
      <c r="O339" s="176"/>
    </row>
    <row r="340" spans="5:15" s="158" customFormat="1" x14ac:dyDescent="0.25">
      <c r="E340" s="12"/>
      <c r="I340" s="167"/>
      <c r="J340" s="5"/>
      <c r="N340" s="176"/>
      <c r="O340" s="176"/>
    </row>
    <row r="341" spans="5:15" s="158" customFormat="1" x14ac:dyDescent="0.25">
      <c r="E341" s="12"/>
      <c r="I341" s="167"/>
      <c r="J341" s="5"/>
      <c r="N341" s="176"/>
      <c r="O341" s="176"/>
    </row>
    <row r="342" spans="5:15" s="158" customFormat="1" x14ac:dyDescent="0.25">
      <c r="E342" s="12"/>
      <c r="I342" s="167"/>
      <c r="N342" s="176"/>
      <c r="O342" s="176"/>
    </row>
    <row r="343" spans="5:15" s="158" customFormat="1" x14ac:dyDescent="0.25">
      <c r="E343" s="12"/>
      <c r="I343" s="167"/>
      <c r="N343" s="176"/>
      <c r="O343" s="176"/>
    </row>
    <row r="344" spans="5:15" s="158" customFormat="1" x14ac:dyDescent="0.25">
      <c r="E344" s="12"/>
      <c r="J344" s="5"/>
      <c r="N344" s="176"/>
      <c r="O344" s="176"/>
    </row>
    <row r="345" spans="5:15" s="158" customFormat="1" x14ac:dyDescent="0.25">
      <c r="E345" s="12"/>
      <c r="J345" s="5"/>
      <c r="N345" s="176"/>
      <c r="O345" s="176"/>
    </row>
    <row r="346" spans="5:15" s="158" customFormat="1" x14ac:dyDescent="0.25">
      <c r="E346" s="12"/>
      <c r="J346" s="5"/>
      <c r="N346" s="176"/>
      <c r="O346" s="176"/>
    </row>
    <row r="347" spans="5:15" s="158" customFormat="1" x14ac:dyDescent="0.25">
      <c r="E347" s="12"/>
      <c r="J347" s="5"/>
      <c r="N347" s="176"/>
      <c r="O347" s="176"/>
    </row>
    <row r="348" spans="5:15" s="158" customFormat="1" x14ac:dyDescent="0.25">
      <c r="E348" s="12"/>
      <c r="J348" s="5"/>
      <c r="N348" s="176"/>
      <c r="O348" s="176"/>
    </row>
    <row r="349" spans="5:15" s="158" customFormat="1" x14ac:dyDescent="0.25">
      <c r="E349" s="12"/>
      <c r="J349" s="5"/>
      <c r="N349" s="176"/>
      <c r="O349" s="176"/>
    </row>
    <row r="350" spans="5:15" s="158" customFormat="1" x14ac:dyDescent="0.25">
      <c r="E350" s="12"/>
      <c r="J350" s="5"/>
      <c r="N350" s="176"/>
      <c r="O350" s="176"/>
    </row>
    <row r="351" spans="5:15" s="158" customFormat="1" x14ac:dyDescent="0.25">
      <c r="E351" s="12"/>
      <c r="J351" s="5"/>
      <c r="N351" s="176"/>
      <c r="O351" s="176"/>
    </row>
    <row r="352" spans="5:15" s="158" customFormat="1" x14ac:dyDescent="0.25">
      <c r="E352" s="12"/>
      <c r="J352" s="5"/>
      <c r="N352" s="176"/>
      <c r="O352" s="176"/>
    </row>
    <row r="353" spans="4:15" s="158" customFormat="1" x14ac:dyDescent="0.25">
      <c r="E353" s="12"/>
      <c r="I353" s="167"/>
      <c r="J353" s="5"/>
      <c r="N353" s="176"/>
      <c r="O353" s="176"/>
    </row>
    <row r="354" spans="4:15" s="158" customFormat="1" x14ac:dyDescent="0.25">
      <c r="E354" s="12"/>
      <c r="N354" s="176"/>
      <c r="O354" s="176"/>
    </row>
    <row r="355" spans="4:15" s="158" customFormat="1" x14ac:dyDescent="0.25">
      <c r="E355" s="12"/>
      <c r="J355" s="5"/>
      <c r="N355" s="176"/>
      <c r="O355" s="176"/>
    </row>
    <row r="356" spans="4:15" s="158" customFormat="1" x14ac:dyDescent="0.25">
      <c r="E356" s="12"/>
      <c r="J356" s="5"/>
      <c r="N356" s="176"/>
      <c r="O356" s="176"/>
    </row>
    <row r="357" spans="4:15" s="158" customFormat="1" x14ac:dyDescent="0.25">
      <c r="E357" s="12"/>
      <c r="J357" s="5"/>
      <c r="N357" s="176"/>
      <c r="O357" s="176"/>
    </row>
    <row r="358" spans="4:15" s="158" customFormat="1" x14ac:dyDescent="0.25">
      <c r="E358" s="12"/>
      <c r="J358" s="5"/>
      <c r="N358" s="176"/>
      <c r="O358" s="176"/>
    </row>
    <row r="359" spans="4:15" s="158" customFormat="1" x14ac:dyDescent="0.25">
      <c r="E359" s="12"/>
      <c r="J359" s="5"/>
      <c r="N359" s="176"/>
      <c r="O359" s="176"/>
    </row>
    <row r="360" spans="4:15" s="158" customFormat="1" x14ac:dyDescent="0.25">
      <c r="E360" s="12"/>
      <c r="I360" s="167"/>
      <c r="J360" s="11"/>
      <c r="N360" s="176"/>
      <c r="O360" s="176"/>
    </row>
    <row r="361" spans="4:15" s="158" customFormat="1" x14ac:dyDescent="0.25">
      <c r="E361" s="12"/>
      <c r="I361" s="167"/>
      <c r="J361" s="5"/>
      <c r="N361" s="176"/>
      <c r="O361" s="176"/>
    </row>
    <row r="362" spans="4:15" s="158" customFormat="1" x14ac:dyDescent="0.25">
      <c r="E362" s="12"/>
      <c r="I362" s="167"/>
      <c r="J362" s="5"/>
      <c r="N362" s="176"/>
      <c r="O362" s="176"/>
    </row>
    <row r="363" spans="4:15" s="158" customFormat="1" x14ac:dyDescent="0.25">
      <c r="E363" s="12"/>
      <c r="I363" s="167"/>
      <c r="J363" s="5"/>
      <c r="N363" s="176"/>
      <c r="O363" s="176"/>
    </row>
    <row r="364" spans="4:15" s="158" customFormat="1" x14ac:dyDescent="0.25">
      <c r="E364" s="12"/>
      <c r="J364" s="5"/>
      <c r="N364" s="176"/>
      <c r="O364" s="176"/>
    </row>
    <row r="365" spans="4:15" s="158" customFormat="1" x14ac:dyDescent="0.25">
      <c r="E365" s="12"/>
      <c r="I365" s="167"/>
      <c r="J365" s="5"/>
      <c r="N365" s="176"/>
      <c r="O365" s="176"/>
    </row>
    <row r="366" spans="4:15" s="158" customFormat="1" x14ac:dyDescent="0.25">
      <c r="E366" s="12"/>
      <c r="J366" s="5"/>
      <c r="N366" s="176"/>
      <c r="O366" s="176"/>
    </row>
    <row r="367" spans="4:15" s="158" customFormat="1" x14ac:dyDescent="0.25">
      <c r="D367" s="12"/>
      <c r="I367" s="167"/>
      <c r="J367" s="5"/>
      <c r="N367" s="176"/>
      <c r="O367" s="176"/>
    </row>
    <row r="368" spans="4:15" s="158" customFormat="1" x14ac:dyDescent="0.25">
      <c r="E368" s="12"/>
      <c r="I368" s="167"/>
      <c r="J368" s="5"/>
      <c r="N368" s="176"/>
      <c r="O368" s="176"/>
    </row>
    <row r="369" spans="5:15" s="158" customFormat="1" x14ac:dyDescent="0.25">
      <c r="F369" s="12"/>
      <c r="I369" s="167"/>
      <c r="J369" s="5"/>
      <c r="N369" s="176"/>
      <c r="O369" s="176"/>
    </row>
    <row r="370" spans="5:15" s="158" customFormat="1" x14ac:dyDescent="0.25">
      <c r="E370" s="12"/>
      <c r="I370" s="167"/>
      <c r="J370" s="5"/>
      <c r="N370" s="176"/>
      <c r="O370" s="176"/>
    </row>
    <row r="371" spans="5:15" s="158" customFormat="1" x14ac:dyDescent="0.25">
      <c r="E371" s="12"/>
      <c r="I371" s="167"/>
      <c r="J371" s="5"/>
      <c r="N371" s="176"/>
      <c r="O371" s="176"/>
    </row>
    <row r="372" spans="5:15" s="158" customFormat="1" x14ac:dyDescent="0.25">
      <c r="E372" s="12"/>
      <c r="I372" s="167"/>
      <c r="J372" s="11"/>
      <c r="N372" s="176"/>
      <c r="O372" s="176"/>
    </row>
    <row r="373" spans="5:15" s="158" customFormat="1" x14ac:dyDescent="0.25">
      <c r="E373" s="12"/>
      <c r="I373" s="167"/>
      <c r="J373" s="5"/>
      <c r="N373" s="176"/>
      <c r="O373" s="176"/>
    </row>
    <row r="374" spans="5:15" s="158" customFormat="1" x14ac:dyDescent="0.25">
      <c r="E374" s="12"/>
      <c r="J374" s="5"/>
      <c r="N374" s="176"/>
      <c r="O374" s="176"/>
    </row>
    <row r="375" spans="5:15" s="158" customFormat="1" x14ac:dyDescent="0.25">
      <c r="E375" s="12"/>
      <c r="I375" s="167"/>
      <c r="J375" s="11"/>
      <c r="N375" s="176"/>
      <c r="O375" s="176"/>
    </row>
    <row r="376" spans="5:15" s="158" customFormat="1" x14ac:dyDescent="0.25">
      <c r="E376" s="12"/>
      <c r="J376" s="5"/>
      <c r="N376" s="176"/>
      <c r="O376" s="176"/>
    </row>
    <row r="377" spans="5:15" s="158" customFormat="1" x14ac:dyDescent="0.25">
      <c r="E377" s="12"/>
      <c r="I377" s="167"/>
      <c r="J377" s="11"/>
      <c r="N377" s="176"/>
      <c r="O377" s="176"/>
    </row>
    <row r="378" spans="5:15" s="158" customFormat="1" x14ac:dyDescent="0.25">
      <c r="E378" s="12"/>
      <c r="I378" s="167"/>
      <c r="J378" s="5"/>
      <c r="N378" s="176"/>
      <c r="O378" s="176"/>
    </row>
    <row r="379" spans="5:15" s="158" customFormat="1" x14ac:dyDescent="0.25">
      <c r="E379" s="12"/>
      <c r="F379" s="165"/>
      <c r="I379" s="167"/>
      <c r="J379" s="5"/>
      <c r="N379" s="176"/>
      <c r="O379" s="176"/>
    </row>
    <row r="380" spans="5:15" s="158" customFormat="1" x14ac:dyDescent="0.25">
      <c r="E380" s="12"/>
      <c r="I380" s="167"/>
      <c r="J380" s="11"/>
      <c r="N380" s="176"/>
      <c r="O380" s="176"/>
    </row>
    <row r="381" spans="5:15" s="158" customFormat="1" x14ac:dyDescent="0.25">
      <c r="E381" s="12"/>
      <c r="J381" s="5"/>
      <c r="N381" s="176"/>
      <c r="O381" s="176"/>
    </row>
    <row r="382" spans="5:15" s="158" customFormat="1" x14ac:dyDescent="0.25">
      <c r="J382" s="5"/>
      <c r="N382" s="176"/>
      <c r="O382" s="176"/>
    </row>
    <row r="383" spans="5:15" s="158" customFormat="1" x14ac:dyDescent="0.25">
      <c r="E383" s="12"/>
      <c r="J383" s="5"/>
      <c r="N383" s="176"/>
      <c r="O383" s="176"/>
    </row>
    <row r="384" spans="5:15" s="158" customFormat="1" x14ac:dyDescent="0.25">
      <c r="E384" s="12"/>
      <c r="J384" s="5"/>
      <c r="N384" s="176"/>
      <c r="O384" s="176"/>
    </row>
    <row r="385" spans="5:15" s="158" customFormat="1" x14ac:dyDescent="0.25">
      <c r="E385" s="12"/>
      <c r="I385" s="167"/>
      <c r="J385" s="5"/>
      <c r="N385" s="176"/>
      <c r="O385" s="176"/>
    </row>
    <row r="386" spans="5:15" s="158" customFormat="1" x14ac:dyDescent="0.25">
      <c r="E386" s="12"/>
      <c r="J386" s="5"/>
      <c r="N386" s="176"/>
      <c r="O386" s="176"/>
    </row>
    <row r="387" spans="5:15" s="158" customFormat="1" x14ac:dyDescent="0.25">
      <c r="E387" s="12"/>
      <c r="J387" s="5"/>
      <c r="N387" s="176"/>
      <c r="O387" s="176"/>
    </row>
    <row r="388" spans="5:15" s="158" customFormat="1" x14ac:dyDescent="0.25">
      <c r="E388" s="12"/>
      <c r="I388" s="167"/>
      <c r="J388" s="5"/>
      <c r="N388" s="176"/>
      <c r="O388" s="176"/>
    </row>
    <row r="389" spans="5:15" s="158" customFormat="1" x14ac:dyDescent="0.25">
      <c r="E389" s="12"/>
      <c r="I389" s="167"/>
      <c r="J389" s="5"/>
      <c r="N389" s="176"/>
      <c r="O389" s="176"/>
    </row>
    <row r="390" spans="5:15" s="158" customFormat="1" x14ac:dyDescent="0.25">
      <c r="E390" s="12"/>
      <c r="I390" s="167"/>
      <c r="J390" s="5"/>
      <c r="N390" s="176"/>
      <c r="O390" s="176"/>
    </row>
    <row r="391" spans="5:15" s="158" customFormat="1" x14ac:dyDescent="0.25">
      <c r="E391" s="12"/>
      <c r="I391" s="167"/>
      <c r="J391" s="5"/>
      <c r="N391" s="176"/>
      <c r="O391" s="176"/>
    </row>
    <row r="392" spans="5:15" s="158" customFormat="1" x14ac:dyDescent="0.25">
      <c r="E392" s="12"/>
      <c r="I392" s="167"/>
      <c r="J392" s="5"/>
      <c r="N392" s="176"/>
      <c r="O392" s="176"/>
    </row>
    <row r="393" spans="5:15" s="158" customFormat="1" x14ac:dyDescent="0.25">
      <c r="E393" s="12"/>
      <c r="I393" s="167"/>
      <c r="J393" s="5"/>
      <c r="N393" s="176"/>
      <c r="O393" s="176"/>
    </row>
    <row r="394" spans="5:15" s="158" customFormat="1" x14ac:dyDescent="0.25">
      <c r="E394" s="12"/>
      <c r="I394" s="167"/>
      <c r="J394" s="5"/>
      <c r="N394" s="176"/>
      <c r="O394" s="176"/>
    </row>
    <row r="395" spans="5:15" s="158" customFormat="1" x14ac:dyDescent="0.25">
      <c r="E395" s="12"/>
      <c r="I395" s="167"/>
      <c r="J395" s="5"/>
      <c r="N395" s="176"/>
      <c r="O395" s="176"/>
    </row>
    <row r="396" spans="5:15" s="158" customFormat="1" x14ac:dyDescent="0.25">
      <c r="E396" s="12"/>
      <c r="I396" s="167"/>
      <c r="J396" s="5"/>
      <c r="N396" s="176"/>
      <c r="O396" s="176"/>
    </row>
    <row r="397" spans="5:15" s="158" customFormat="1" x14ac:dyDescent="0.25">
      <c r="E397" s="12"/>
      <c r="I397" s="167"/>
      <c r="J397" s="5"/>
      <c r="N397" s="176"/>
      <c r="O397" s="176"/>
    </row>
    <row r="398" spans="5:15" s="158" customFormat="1" x14ac:dyDescent="0.25">
      <c r="E398" s="12"/>
      <c r="I398" s="167"/>
      <c r="J398" s="5"/>
      <c r="N398" s="176"/>
      <c r="O398" s="176"/>
    </row>
    <row r="399" spans="5:15" s="158" customFormat="1" x14ac:dyDescent="0.25">
      <c r="E399" s="12"/>
      <c r="I399" s="167"/>
      <c r="J399" s="5"/>
      <c r="N399" s="176"/>
      <c r="O399" s="176"/>
    </row>
    <row r="400" spans="5:15" s="158" customFormat="1" x14ac:dyDescent="0.25">
      <c r="E400" s="12"/>
      <c r="I400" s="167"/>
      <c r="J400" s="5"/>
      <c r="N400" s="176"/>
      <c r="O400" s="176"/>
    </row>
    <row r="401" spans="4:15" s="158" customFormat="1" x14ac:dyDescent="0.25">
      <c r="E401" s="12"/>
      <c r="I401" s="167"/>
      <c r="J401" s="5"/>
      <c r="N401" s="176"/>
      <c r="O401" s="176"/>
    </row>
    <row r="402" spans="4:15" s="158" customFormat="1" x14ac:dyDescent="0.25">
      <c r="E402" s="12"/>
      <c r="I402" s="167"/>
      <c r="J402" s="5"/>
      <c r="N402" s="176"/>
      <c r="O402" s="176"/>
    </row>
    <row r="403" spans="4:15" s="158" customFormat="1" x14ac:dyDescent="0.25">
      <c r="E403" s="12"/>
      <c r="I403" s="167"/>
      <c r="J403" s="5"/>
      <c r="N403" s="176"/>
      <c r="O403" s="176"/>
    </row>
    <row r="404" spans="4:15" s="158" customFormat="1" x14ac:dyDescent="0.25">
      <c r="E404" s="12"/>
      <c r="I404" s="167"/>
      <c r="J404" s="5"/>
      <c r="N404" s="176"/>
      <c r="O404" s="176"/>
    </row>
    <row r="405" spans="4:15" s="158" customFormat="1" x14ac:dyDescent="0.25">
      <c r="E405" s="12"/>
      <c r="I405" s="167"/>
      <c r="J405" s="5"/>
      <c r="N405" s="176"/>
      <c r="O405" s="176"/>
    </row>
    <row r="406" spans="4:15" s="158" customFormat="1" x14ac:dyDescent="0.25">
      <c r="E406" s="12"/>
      <c r="I406" s="167"/>
      <c r="J406" s="5"/>
      <c r="N406" s="176"/>
      <c r="O406" s="176"/>
    </row>
    <row r="407" spans="4:15" s="158" customFormat="1" x14ac:dyDescent="0.25">
      <c r="E407" s="12"/>
      <c r="I407" s="167"/>
      <c r="J407" s="5"/>
      <c r="N407" s="176"/>
      <c r="O407" s="176"/>
    </row>
    <row r="408" spans="4:15" s="158" customFormat="1" x14ac:dyDescent="0.25">
      <c r="E408" s="12"/>
      <c r="I408" s="167"/>
      <c r="J408" s="5"/>
      <c r="N408" s="176"/>
      <c r="O408" s="176"/>
    </row>
    <row r="409" spans="4:15" s="158" customFormat="1" x14ac:dyDescent="0.25">
      <c r="E409" s="12"/>
      <c r="I409" s="167"/>
      <c r="J409" s="5"/>
      <c r="N409" s="176"/>
      <c r="O409" s="176"/>
    </row>
    <row r="410" spans="4:15" s="158" customFormat="1" x14ac:dyDescent="0.25">
      <c r="E410" s="12"/>
      <c r="I410" s="167"/>
      <c r="J410" s="5"/>
      <c r="N410" s="176"/>
      <c r="O410" s="176"/>
    </row>
    <row r="411" spans="4:15" s="158" customFormat="1" x14ac:dyDescent="0.25">
      <c r="E411" s="12"/>
      <c r="I411" s="167"/>
      <c r="J411" s="5"/>
      <c r="N411" s="176"/>
      <c r="O411" s="176"/>
    </row>
    <row r="412" spans="4:15" s="158" customFormat="1" x14ac:dyDescent="0.25">
      <c r="E412" s="12"/>
      <c r="I412" s="167"/>
      <c r="J412" s="5"/>
      <c r="N412" s="176"/>
      <c r="O412" s="176"/>
    </row>
    <row r="413" spans="4:15" s="158" customFormat="1" x14ac:dyDescent="0.25">
      <c r="E413" s="12"/>
      <c r="I413" s="167"/>
      <c r="J413" s="5"/>
      <c r="N413" s="176"/>
      <c r="O413" s="176"/>
    </row>
    <row r="414" spans="4:15" s="158" customFormat="1" x14ac:dyDescent="0.25">
      <c r="E414" s="12"/>
      <c r="I414" s="167"/>
      <c r="J414" s="5"/>
      <c r="N414" s="176"/>
      <c r="O414" s="176"/>
    </row>
    <row r="415" spans="4:15" s="158" customFormat="1" x14ac:dyDescent="0.25">
      <c r="D415" s="176"/>
      <c r="I415" s="167"/>
      <c r="O415" s="176"/>
    </row>
    <row r="416" spans="4:15" s="158" customFormat="1" x14ac:dyDescent="0.25">
      <c r="D416" s="176"/>
      <c r="E416" s="12"/>
      <c r="I416" s="167"/>
      <c r="N416" s="176"/>
      <c r="O416" s="176"/>
    </row>
    <row r="417" spans="2:19" s="158" customFormat="1" x14ac:dyDescent="0.25">
      <c r="D417" s="176"/>
      <c r="I417" s="167"/>
      <c r="O417" s="176"/>
    </row>
    <row r="418" spans="2:19" s="158" customFormat="1" x14ac:dyDescent="0.25">
      <c r="I418" s="167"/>
      <c r="J418" s="5"/>
      <c r="N418" s="176"/>
      <c r="O418" s="176"/>
    </row>
    <row r="419" spans="2:19" s="158" customFormat="1" x14ac:dyDescent="0.25">
      <c r="D419" s="176"/>
      <c r="I419" s="167"/>
      <c r="O419" s="176"/>
    </row>
    <row r="420" spans="2:19" s="158" customFormat="1" x14ac:dyDescent="0.25">
      <c r="D420" s="176"/>
      <c r="I420" s="167"/>
      <c r="O420" s="176"/>
    </row>
    <row r="421" spans="2:19" s="158" customFormat="1" x14ac:dyDescent="0.25">
      <c r="D421" s="12"/>
      <c r="I421" s="167"/>
      <c r="J421" s="5"/>
      <c r="N421" s="176"/>
      <c r="O421" s="176"/>
    </row>
    <row r="422" spans="2:19" s="158" customFormat="1" x14ac:dyDescent="0.25">
      <c r="E422" s="12"/>
      <c r="I422" s="167"/>
      <c r="J422" s="5"/>
      <c r="N422" s="176"/>
      <c r="O422" s="176"/>
    </row>
    <row r="423" spans="2:19" s="158" customFormat="1" x14ac:dyDescent="0.25">
      <c r="E423" s="12"/>
      <c r="I423" s="167"/>
      <c r="J423" s="5"/>
      <c r="N423" s="176"/>
      <c r="O423" s="176"/>
    </row>
    <row r="424" spans="2:19" s="158" customFormat="1" x14ac:dyDescent="0.25">
      <c r="E424" s="12"/>
      <c r="I424" s="167"/>
      <c r="J424" s="5"/>
      <c r="N424" s="176"/>
      <c r="O424" s="176"/>
    </row>
    <row r="425" spans="2:19" s="15" customFormat="1" x14ac:dyDescent="0.25">
      <c r="B425" s="158"/>
      <c r="E425" s="12"/>
      <c r="I425" s="167"/>
      <c r="J425" s="5"/>
      <c r="L425" s="158"/>
      <c r="M425" s="158"/>
      <c r="N425" s="176"/>
      <c r="O425" s="176"/>
      <c r="Q425" s="158"/>
      <c r="S425" s="158"/>
    </row>
    <row r="426" spans="2:19" s="15" customFormat="1" x14ac:dyDescent="0.25">
      <c r="B426" s="158"/>
      <c r="E426" s="12"/>
      <c r="I426" s="16"/>
      <c r="J426" s="5"/>
      <c r="L426" s="158"/>
      <c r="M426" s="158"/>
      <c r="N426" s="176"/>
      <c r="O426" s="176"/>
      <c r="Q426" s="158"/>
      <c r="S426" s="158"/>
    </row>
    <row r="427" spans="2:19" s="15" customFormat="1" x14ac:dyDescent="0.25">
      <c r="B427" s="158"/>
      <c r="C427" s="158"/>
      <c r="E427" s="12"/>
      <c r="I427" s="167"/>
      <c r="J427" s="5"/>
      <c r="L427" s="158"/>
      <c r="M427" s="158"/>
      <c r="N427" s="176"/>
      <c r="O427" s="176"/>
      <c r="Q427" s="158"/>
      <c r="S427" s="158"/>
    </row>
    <row r="428" spans="2:19" s="15" customFormat="1" x14ac:dyDescent="0.25">
      <c r="B428" s="158"/>
      <c r="E428" s="12"/>
      <c r="H428" s="158"/>
      <c r="I428" s="167"/>
      <c r="J428" s="5"/>
      <c r="L428" s="158"/>
      <c r="M428" s="158"/>
      <c r="N428" s="176"/>
      <c r="O428" s="176"/>
      <c r="Q428" s="158"/>
      <c r="S428" s="158"/>
    </row>
    <row r="429" spans="2:19" s="158" customFormat="1" x14ac:dyDescent="0.25">
      <c r="E429" s="12"/>
      <c r="I429" s="167"/>
      <c r="J429" s="5"/>
      <c r="N429" s="176"/>
      <c r="O429" s="176"/>
    </row>
    <row r="430" spans="2:19" s="158" customFormat="1" x14ac:dyDescent="0.25">
      <c r="E430" s="12"/>
      <c r="I430" s="167"/>
      <c r="J430" s="5"/>
      <c r="N430" s="176"/>
      <c r="O430" s="176"/>
    </row>
    <row r="431" spans="2:19" s="15" customFormat="1" x14ac:dyDescent="0.25">
      <c r="B431" s="158"/>
      <c r="E431" s="12"/>
      <c r="I431" s="167"/>
      <c r="J431" s="5"/>
      <c r="L431" s="158"/>
      <c r="M431" s="158"/>
      <c r="N431" s="176"/>
      <c r="O431" s="176"/>
      <c r="Q431" s="158"/>
      <c r="S431" s="158"/>
    </row>
    <row r="432" spans="2:19" s="158" customFormat="1" x14ac:dyDescent="0.25">
      <c r="E432" s="12"/>
      <c r="I432" s="167"/>
      <c r="J432" s="5"/>
      <c r="N432" s="176"/>
      <c r="O432" s="176"/>
    </row>
    <row r="433" spans="2:19" s="158" customFormat="1" x14ac:dyDescent="0.25">
      <c r="E433" s="12"/>
      <c r="I433" s="167"/>
      <c r="J433" s="5"/>
      <c r="N433" s="176"/>
      <c r="O433" s="176"/>
    </row>
    <row r="434" spans="2:19" s="158" customFormat="1" x14ac:dyDescent="0.25">
      <c r="E434" s="12"/>
      <c r="I434" s="167"/>
      <c r="J434" s="5"/>
      <c r="N434" s="176"/>
      <c r="O434" s="176"/>
    </row>
    <row r="435" spans="2:19" s="158" customFormat="1" x14ac:dyDescent="0.25">
      <c r="E435" s="12"/>
      <c r="I435" s="167"/>
      <c r="J435" s="5"/>
      <c r="N435" s="176"/>
      <c r="O435" s="176"/>
    </row>
    <row r="436" spans="2:19" s="158" customFormat="1" x14ac:dyDescent="0.25">
      <c r="E436" s="12"/>
      <c r="I436" s="167"/>
      <c r="J436" s="5"/>
      <c r="N436" s="176"/>
      <c r="O436" s="176"/>
    </row>
    <row r="437" spans="2:19" s="158" customFormat="1" x14ac:dyDescent="0.25">
      <c r="E437" s="12"/>
      <c r="I437" s="167"/>
      <c r="J437" s="5"/>
      <c r="N437" s="176"/>
      <c r="O437" s="176"/>
    </row>
    <row r="438" spans="2:19" s="15" customFormat="1" x14ac:dyDescent="0.25">
      <c r="B438" s="158"/>
      <c r="E438" s="12"/>
      <c r="I438" s="167"/>
      <c r="J438" s="11"/>
      <c r="L438" s="158"/>
      <c r="M438" s="158"/>
      <c r="N438" s="176"/>
      <c r="O438" s="176"/>
      <c r="Q438" s="158"/>
      <c r="S438" s="158"/>
    </row>
    <row r="439" spans="2:19" s="15" customFormat="1" x14ac:dyDescent="0.25">
      <c r="B439" s="158"/>
      <c r="E439" s="12"/>
      <c r="I439" s="16"/>
      <c r="J439" s="11"/>
      <c r="L439" s="158"/>
      <c r="M439" s="158"/>
      <c r="N439" s="176"/>
      <c r="O439" s="176"/>
      <c r="Q439" s="158"/>
      <c r="S439" s="158"/>
    </row>
    <row r="440" spans="2:19" s="158" customFormat="1" x14ac:dyDescent="0.25">
      <c r="E440" s="12"/>
      <c r="I440" s="167"/>
      <c r="J440" s="5"/>
      <c r="N440" s="176"/>
      <c r="O440" s="176"/>
    </row>
    <row r="441" spans="2:19" s="158" customFormat="1" x14ac:dyDescent="0.25">
      <c r="E441" s="12"/>
      <c r="I441" s="167"/>
      <c r="J441" s="5"/>
      <c r="N441" s="176"/>
      <c r="O441" s="176"/>
    </row>
    <row r="442" spans="2:19" s="158" customFormat="1" x14ac:dyDescent="0.25">
      <c r="E442" s="12"/>
      <c r="I442" s="167"/>
      <c r="J442" s="5"/>
      <c r="N442" s="176"/>
      <c r="O442" s="176"/>
    </row>
    <row r="443" spans="2:19" s="158" customFormat="1" x14ac:dyDescent="0.25">
      <c r="E443" s="12"/>
      <c r="I443" s="167"/>
      <c r="J443" s="5"/>
      <c r="N443" s="176"/>
      <c r="O443" s="176"/>
    </row>
    <row r="444" spans="2:19" s="158" customFormat="1" x14ac:dyDescent="0.25">
      <c r="E444" s="12"/>
      <c r="I444" s="167"/>
      <c r="J444" s="5"/>
      <c r="N444" s="176"/>
      <c r="O444" s="176"/>
    </row>
    <row r="445" spans="2:19" s="158" customFormat="1" x14ac:dyDescent="0.25">
      <c r="E445" s="12"/>
      <c r="I445" s="167"/>
      <c r="J445" s="5"/>
      <c r="N445" s="176"/>
      <c r="O445" s="176"/>
    </row>
    <row r="446" spans="2:19" s="158" customFormat="1" x14ac:dyDescent="0.25">
      <c r="E446" s="12"/>
      <c r="I446" s="167"/>
      <c r="J446" s="5"/>
      <c r="N446" s="176"/>
      <c r="O446" s="176"/>
    </row>
    <row r="447" spans="2:19" s="158" customFormat="1" x14ac:dyDescent="0.25">
      <c r="E447" s="12"/>
      <c r="I447" s="167"/>
      <c r="J447" s="5"/>
      <c r="N447" s="176"/>
      <c r="O447" s="176"/>
    </row>
    <row r="448" spans="2:19" s="158" customFormat="1" x14ac:dyDescent="0.25">
      <c r="D448" s="12"/>
      <c r="I448" s="167"/>
      <c r="J448" s="5"/>
      <c r="N448" s="176"/>
      <c r="O448" s="176"/>
    </row>
    <row r="449" spans="4:15" s="158" customFormat="1" x14ac:dyDescent="0.25">
      <c r="D449" s="12"/>
      <c r="I449" s="167"/>
      <c r="J449" s="5"/>
      <c r="N449" s="176"/>
      <c r="O449" s="176"/>
    </row>
    <row r="450" spans="4:15" s="158" customFormat="1" x14ac:dyDescent="0.25">
      <c r="D450" s="12"/>
      <c r="I450" s="167"/>
      <c r="J450" s="5"/>
      <c r="N450" s="176"/>
      <c r="O450" s="176"/>
    </row>
    <row r="451" spans="4:15" s="158" customFormat="1" x14ac:dyDescent="0.25">
      <c r="D451" s="12"/>
      <c r="I451" s="167"/>
      <c r="J451" s="5"/>
      <c r="N451" s="176"/>
      <c r="O451" s="176"/>
    </row>
    <row r="452" spans="4:15" s="158" customFormat="1" x14ac:dyDescent="0.25">
      <c r="E452" s="12"/>
      <c r="H452" s="176"/>
      <c r="I452" s="167"/>
      <c r="J452" s="5"/>
      <c r="N452" s="176"/>
      <c r="O452" s="176"/>
    </row>
    <row r="453" spans="4:15" s="158" customFormat="1" x14ac:dyDescent="0.25">
      <c r="E453" s="12"/>
      <c r="H453" s="176"/>
      <c r="I453" s="167"/>
      <c r="J453" s="5"/>
      <c r="N453" s="176"/>
    </row>
    <row r="454" spans="4:15" s="158" customFormat="1" x14ac:dyDescent="0.25">
      <c r="E454" s="12"/>
      <c r="H454" s="176"/>
      <c r="I454" s="167"/>
      <c r="J454" s="5"/>
      <c r="N454" s="176"/>
      <c r="O454" s="176"/>
    </row>
    <row r="455" spans="4:15" s="158" customFormat="1" x14ac:dyDescent="0.25">
      <c r="E455" s="12"/>
      <c r="H455" s="176"/>
      <c r="I455" s="167"/>
      <c r="J455" s="5"/>
      <c r="N455" s="176"/>
      <c r="O455" s="176"/>
    </row>
    <row r="456" spans="4:15" s="158" customFormat="1" x14ac:dyDescent="0.25">
      <c r="E456" s="12"/>
      <c r="H456" s="176"/>
      <c r="I456" s="167"/>
      <c r="J456" s="5"/>
      <c r="N456" s="176"/>
      <c r="O456" s="176"/>
    </row>
    <row r="457" spans="4:15" s="158" customFormat="1" x14ac:dyDescent="0.25">
      <c r="E457" s="12"/>
      <c r="H457" s="176"/>
      <c r="I457" s="167"/>
      <c r="J457" s="5"/>
      <c r="N457" s="176"/>
      <c r="O457" s="176"/>
    </row>
    <row r="458" spans="4:15" s="158" customFormat="1" x14ac:dyDescent="0.25">
      <c r="D458" s="12"/>
      <c r="I458" s="167"/>
      <c r="J458" s="5"/>
      <c r="N458" s="176"/>
      <c r="O458" s="176"/>
    </row>
    <row r="459" spans="4:15" s="158" customFormat="1" x14ac:dyDescent="0.25">
      <c r="D459" s="12"/>
      <c r="I459" s="167"/>
      <c r="J459" s="5"/>
      <c r="N459" s="176"/>
      <c r="O459" s="176"/>
    </row>
    <row r="460" spans="4:15" s="158" customFormat="1" x14ac:dyDescent="0.25">
      <c r="D460" s="12"/>
      <c r="I460" s="167"/>
      <c r="J460" s="5"/>
      <c r="N460" s="176"/>
      <c r="O460" s="176"/>
    </row>
    <row r="461" spans="4:15" s="158" customFormat="1" x14ac:dyDescent="0.25">
      <c r="D461" s="12"/>
      <c r="I461" s="167"/>
      <c r="J461" s="5"/>
      <c r="N461" s="176"/>
      <c r="O461" s="176"/>
    </row>
    <row r="462" spans="4:15" s="158" customFormat="1" x14ac:dyDescent="0.25">
      <c r="E462" s="12"/>
      <c r="I462" s="167"/>
      <c r="J462" s="5"/>
      <c r="N462" s="176"/>
      <c r="O462" s="176"/>
    </row>
    <row r="463" spans="4:15" s="158" customFormat="1" x14ac:dyDescent="0.25">
      <c r="E463" s="12"/>
      <c r="I463" s="167"/>
      <c r="J463" s="5"/>
      <c r="N463" s="176"/>
      <c r="O463" s="176"/>
    </row>
    <row r="464" spans="4:15" s="158" customFormat="1" x14ac:dyDescent="0.25">
      <c r="E464" s="12"/>
      <c r="I464" s="167"/>
      <c r="J464" s="5"/>
      <c r="N464" s="176"/>
      <c r="O464" s="176"/>
    </row>
    <row r="465" spans="5:15" s="158" customFormat="1" x14ac:dyDescent="0.25">
      <c r="E465" s="12"/>
      <c r="I465" s="167"/>
      <c r="J465" s="5"/>
      <c r="N465" s="176"/>
      <c r="O465" s="176"/>
    </row>
    <row r="466" spans="5:15" s="158" customFormat="1" x14ac:dyDescent="0.25">
      <c r="E466" s="12"/>
      <c r="I466" s="167"/>
      <c r="J466" s="5"/>
      <c r="N466" s="176"/>
      <c r="O466" s="176"/>
    </row>
    <row r="467" spans="5:15" s="158" customFormat="1" x14ac:dyDescent="0.25">
      <c r="E467" s="12"/>
      <c r="I467" s="167"/>
      <c r="J467" s="5"/>
      <c r="N467" s="176"/>
      <c r="O467" s="176"/>
    </row>
    <row r="468" spans="5:15" s="158" customFormat="1" x14ac:dyDescent="0.25">
      <c r="E468" s="12"/>
      <c r="I468" s="167"/>
      <c r="J468" s="5"/>
      <c r="N468" s="176"/>
      <c r="O468" s="176"/>
    </row>
    <row r="469" spans="5:15" s="158" customFormat="1" x14ac:dyDescent="0.25">
      <c r="E469" s="12"/>
      <c r="I469" s="167"/>
      <c r="J469" s="5"/>
      <c r="N469" s="176"/>
      <c r="O469" s="176"/>
    </row>
    <row r="470" spans="5:15" s="158" customFormat="1" x14ac:dyDescent="0.25">
      <c r="E470" s="12"/>
      <c r="I470" s="167"/>
      <c r="J470" s="5"/>
      <c r="N470" s="176"/>
      <c r="O470" s="176"/>
    </row>
    <row r="471" spans="5:15" s="158" customFormat="1" x14ac:dyDescent="0.25">
      <c r="E471" s="12"/>
      <c r="I471" s="167"/>
      <c r="J471" s="5"/>
      <c r="N471" s="176"/>
      <c r="O471" s="176"/>
    </row>
    <row r="472" spans="5:15" s="158" customFormat="1" x14ac:dyDescent="0.25">
      <c r="E472" s="12"/>
      <c r="I472" s="167"/>
      <c r="J472" s="5"/>
      <c r="N472" s="176"/>
      <c r="O472" s="176"/>
    </row>
    <row r="473" spans="5:15" s="158" customFormat="1" x14ac:dyDescent="0.25">
      <c r="E473" s="12"/>
      <c r="I473" s="167"/>
      <c r="J473" s="5"/>
      <c r="N473" s="176"/>
      <c r="O473" s="176"/>
    </row>
    <row r="474" spans="5:15" s="158" customFormat="1" x14ac:dyDescent="0.25">
      <c r="E474" s="12"/>
      <c r="I474" s="167"/>
      <c r="J474" s="5"/>
      <c r="N474" s="176"/>
      <c r="O474" s="176"/>
    </row>
    <row r="475" spans="5:15" s="158" customFormat="1" x14ac:dyDescent="0.25">
      <c r="E475" s="12"/>
      <c r="I475" s="167"/>
      <c r="J475" s="5"/>
      <c r="N475" s="176"/>
      <c r="O475" s="176"/>
    </row>
    <row r="476" spans="5:15" s="158" customFormat="1" x14ac:dyDescent="0.25">
      <c r="E476" s="12"/>
      <c r="I476" s="167"/>
      <c r="J476" s="5"/>
      <c r="N476" s="176"/>
      <c r="O476" s="176"/>
    </row>
    <row r="477" spans="5:15" s="158" customFormat="1" x14ac:dyDescent="0.25">
      <c r="E477" s="12"/>
      <c r="I477" s="167"/>
      <c r="J477" s="5"/>
      <c r="N477" s="176"/>
      <c r="O477" s="176"/>
    </row>
    <row r="478" spans="5:15" s="158" customFormat="1" x14ac:dyDescent="0.25">
      <c r="E478" s="12"/>
      <c r="I478" s="167"/>
      <c r="J478" s="5"/>
      <c r="N478" s="176"/>
      <c r="O478" s="176"/>
    </row>
    <row r="479" spans="5:15" s="158" customFormat="1" x14ac:dyDescent="0.25">
      <c r="E479" s="12"/>
      <c r="I479" s="167"/>
      <c r="J479" s="5"/>
      <c r="N479" s="176"/>
      <c r="O479" s="176"/>
    </row>
    <row r="480" spans="5:15" s="158" customFormat="1" x14ac:dyDescent="0.25">
      <c r="E480" s="12"/>
      <c r="I480" s="167"/>
      <c r="J480" s="5"/>
      <c r="N480" s="176"/>
      <c r="O480" s="176"/>
    </row>
    <row r="481" spans="4:15" s="158" customFormat="1" x14ac:dyDescent="0.25">
      <c r="E481" s="12"/>
      <c r="I481" s="167"/>
      <c r="J481" s="5"/>
      <c r="N481" s="176"/>
      <c r="O481" s="176"/>
    </row>
    <row r="482" spans="4:15" s="158" customFormat="1" x14ac:dyDescent="0.25">
      <c r="E482" s="12"/>
      <c r="I482" s="167"/>
      <c r="J482" s="5"/>
      <c r="N482" s="176"/>
      <c r="O482" s="176"/>
    </row>
    <row r="483" spans="4:15" s="158" customFormat="1" x14ac:dyDescent="0.25">
      <c r="E483" s="12"/>
      <c r="I483" s="167"/>
      <c r="J483" s="5"/>
      <c r="N483" s="176"/>
      <c r="O483" s="176"/>
    </row>
    <row r="484" spans="4:15" s="158" customFormat="1" x14ac:dyDescent="0.25">
      <c r="E484" s="12"/>
      <c r="I484" s="167"/>
      <c r="J484" s="5"/>
      <c r="N484" s="176"/>
      <c r="O484" s="176"/>
    </row>
    <row r="485" spans="4:15" s="158" customFormat="1" x14ac:dyDescent="0.25">
      <c r="E485" s="12"/>
      <c r="I485" s="167"/>
      <c r="J485" s="5"/>
      <c r="N485" s="176"/>
      <c r="O485" s="176"/>
    </row>
    <row r="486" spans="4:15" s="158" customFormat="1" x14ac:dyDescent="0.25">
      <c r="E486" s="12"/>
      <c r="I486" s="167"/>
      <c r="J486" s="5"/>
      <c r="N486" s="176"/>
      <c r="O486" s="176"/>
    </row>
    <row r="487" spans="4:15" s="158" customFormat="1" x14ac:dyDescent="0.25">
      <c r="E487" s="12"/>
      <c r="I487" s="167"/>
      <c r="J487" s="5"/>
      <c r="N487" s="176"/>
      <c r="O487" s="176"/>
    </row>
    <row r="488" spans="4:15" s="158" customFormat="1" x14ac:dyDescent="0.25">
      <c r="E488" s="12"/>
      <c r="I488" s="167"/>
      <c r="J488" s="5"/>
      <c r="N488" s="176"/>
      <c r="O488" s="176"/>
    </row>
    <row r="489" spans="4:15" s="158" customFormat="1" x14ac:dyDescent="0.25">
      <c r="E489" s="12"/>
      <c r="I489" s="167"/>
      <c r="J489" s="5"/>
      <c r="N489" s="176"/>
      <c r="O489" s="176"/>
    </row>
    <row r="490" spans="4:15" s="158" customFormat="1" x14ac:dyDescent="0.25">
      <c r="E490" s="12"/>
      <c r="I490" s="167"/>
      <c r="J490" s="5"/>
      <c r="N490" s="176"/>
      <c r="O490" s="176"/>
    </row>
    <row r="491" spans="4:15" s="158" customFormat="1" x14ac:dyDescent="0.25">
      <c r="E491" s="12"/>
      <c r="I491" s="167"/>
      <c r="J491" s="5"/>
      <c r="N491" s="176"/>
      <c r="O491" s="176"/>
    </row>
    <row r="492" spans="4:15" s="158" customFormat="1" x14ac:dyDescent="0.25">
      <c r="E492" s="12"/>
      <c r="I492" s="167"/>
      <c r="J492" s="5"/>
      <c r="N492" s="176"/>
      <c r="O492" s="176"/>
    </row>
    <row r="493" spans="4:15" s="158" customFormat="1" x14ac:dyDescent="0.25">
      <c r="E493" s="12"/>
      <c r="I493" s="167"/>
      <c r="J493" s="5"/>
      <c r="N493" s="176"/>
      <c r="O493" s="176"/>
    </row>
    <row r="494" spans="4:15" s="158" customFormat="1" x14ac:dyDescent="0.25">
      <c r="I494" s="167"/>
      <c r="J494" s="5"/>
      <c r="N494" s="176"/>
      <c r="O494" s="176"/>
    </row>
    <row r="495" spans="4:15" s="158" customFormat="1" x14ac:dyDescent="0.25">
      <c r="D495" s="12"/>
      <c r="I495" s="167"/>
      <c r="J495" s="5"/>
      <c r="N495" s="176"/>
      <c r="O495" s="176"/>
    </row>
    <row r="496" spans="4:15" s="158" customFormat="1" x14ac:dyDescent="0.25">
      <c r="D496" s="12"/>
      <c r="I496" s="167"/>
      <c r="J496" s="5"/>
      <c r="N496" s="176"/>
      <c r="O496" s="176"/>
    </row>
    <row r="497" spans="4:15" s="158" customFormat="1" x14ac:dyDescent="0.25">
      <c r="D497" s="12"/>
      <c r="I497" s="167"/>
      <c r="J497" s="5"/>
      <c r="N497" s="176"/>
      <c r="O497" s="176"/>
    </row>
    <row r="498" spans="4:15" s="158" customFormat="1" x14ac:dyDescent="0.25">
      <c r="E498" s="12"/>
      <c r="I498" s="167"/>
      <c r="J498" s="5"/>
      <c r="N498" s="176"/>
      <c r="O498" s="176"/>
    </row>
    <row r="499" spans="4:15" s="158" customFormat="1" x14ac:dyDescent="0.25">
      <c r="E499" s="12"/>
      <c r="I499" s="167"/>
      <c r="J499" s="5"/>
      <c r="N499" s="176"/>
      <c r="O499" s="176"/>
    </row>
    <row r="500" spans="4:15" s="158" customFormat="1" x14ac:dyDescent="0.25">
      <c r="E500" s="12"/>
      <c r="I500" s="167"/>
      <c r="J500" s="5"/>
      <c r="N500" s="176"/>
      <c r="O500" s="176"/>
    </row>
    <row r="501" spans="4:15" s="158" customFormat="1" x14ac:dyDescent="0.25">
      <c r="E501" s="12"/>
      <c r="I501" s="167"/>
      <c r="J501" s="5"/>
      <c r="N501" s="176"/>
      <c r="O501" s="176"/>
    </row>
    <row r="502" spans="4:15" s="158" customFormat="1" x14ac:dyDescent="0.25">
      <c r="E502" s="12"/>
      <c r="I502" s="167"/>
      <c r="J502" s="5"/>
      <c r="N502" s="176"/>
      <c r="O502" s="176"/>
    </row>
    <row r="503" spans="4:15" s="158" customFormat="1" x14ac:dyDescent="0.25">
      <c r="E503" s="12"/>
      <c r="I503" s="167"/>
      <c r="J503" s="5"/>
      <c r="N503" s="176"/>
      <c r="O503" s="176"/>
    </row>
    <row r="504" spans="4:15" s="158" customFormat="1" x14ac:dyDescent="0.25">
      <c r="E504" s="12"/>
      <c r="I504" s="167"/>
      <c r="J504" s="5"/>
      <c r="N504" s="176"/>
      <c r="O504" s="176"/>
    </row>
    <row r="505" spans="4:15" s="158" customFormat="1" x14ac:dyDescent="0.25">
      <c r="E505" s="12"/>
      <c r="I505" s="167"/>
      <c r="J505" s="5"/>
      <c r="N505" s="176"/>
      <c r="O505" s="176"/>
    </row>
    <row r="506" spans="4:15" s="158" customFormat="1" x14ac:dyDescent="0.25">
      <c r="E506" s="12"/>
      <c r="I506" s="167"/>
      <c r="J506" s="5"/>
      <c r="N506" s="176"/>
      <c r="O506" s="176"/>
    </row>
    <row r="507" spans="4:15" s="158" customFormat="1" x14ac:dyDescent="0.25">
      <c r="E507" s="12"/>
      <c r="I507" s="167"/>
      <c r="J507" s="5"/>
      <c r="N507" s="176"/>
      <c r="O507" s="176"/>
    </row>
    <row r="508" spans="4:15" s="158" customFormat="1" x14ac:dyDescent="0.25">
      <c r="E508" s="12"/>
      <c r="I508" s="167"/>
      <c r="J508" s="5"/>
      <c r="N508" s="176"/>
      <c r="O508" s="176"/>
    </row>
    <row r="509" spans="4:15" s="158" customFormat="1" x14ac:dyDescent="0.25">
      <c r="E509" s="12"/>
      <c r="I509" s="167"/>
      <c r="J509" s="5"/>
      <c r="N509" s="176"/>
      <c r="O509" s="176"/>
    </row>
    <row r="510" spans="4:15" s="158" customFormat="1" x14ac:dyDescent="0.25">
      <c r="E510" s="12"/>
      <c r="I510" s="167"/>
      <c r="J510" s="5"/>
      <c r="N510" s="176"/>
      <c r="O510" s="176"/>
    </row>
    <row r="511" spans="4:15" s="158" customFormat="1" x14ac:dyDescent="0.25">
      <c r="E511" s="12"/>
      <c r="I511" s="167"/>
      <c r="J511" s="5"/>
      <c r="N511" s="176"/>
      <c r="O511" s="176"/>
    </row>
    <row r="512" spans="4:15" s="158" customFormat="1" x14ac:dyDescent="0.25">
      <c r="E512" s="12"/>
      <c r="I512" s="167"/>
      <c r="J512" s="5"/>
      <c r="N512" s="176"/>
      <c r="O512" s="176"/>
    </row>
    <row r="513" spans="5:15" s="158" customFormat="1" x14ac:dyDescent="0.25">
      <c r="E513" s="12"/>
      <c r="I513" s="167"/>
      <c r="J513" s="5"/>
      <c r="N513" s="176"/>
      <c r="O513" s="176"/>
    </row>
    <row r="514" spans="5:15" s="158" customFormat="1" x14ac:dyDescent="0.25">
      <c r="E514" s="12"/>
      <c r="I514" s="167"/>
      <c r="J514" s="5"/>
      <c r="N514" s="176"/>
      <c r="O514" s="176"/>
    </row>
    <row r="515" spans="5:15" s="158" customFormat="1" x14ac:dyDescent="0.25">
      <c r="E515" s="12"/>
      <c r="I515" s="167"/>
      <c r="J515" s="5"/>
      <c r="N515" s="176"/>
      <c r="O515" s="176"/>
    </row>
    <row r="516" spans="5:15" s="158" customFormat="1" x14ac:dyDescent="0.25">
      <c r="E516" s="12"/>
      <c r="I516" s="167"/>
      <c r="J516" s="5"/>
      <c r="N516" s="176"/>
      <c r="O516" s="176"/>
    </row>
    <row r="517" spans="5:15" s="158" customFormat="1" x14ac:dyDescent="0.25">
      <c r="E517" s="12"/>
      <c r="I517" s="167"/>
      <c r="J517" s="5"/>
      <c r="N517" s="176"/>
      <c r="O517" s="176"/>
    </row>
    <row r="518" spans="5:15" s="158" customFormat="1" x14ac:dyDescent="0.25">
      <c r="E518" s="12"/>
      <c r="I518" s="167"/>
      <c r="J518" s="5"/>
      <c r="N518" s="176"/>
      <c r="O518" s="176"/>
    </row>
    <row r="519" spans="5:15" s="158" customFormat="1" x14ac:dyDescent="0.25">
      <c r="E519" s="12"/>
      <c r="I519" s="167"/>
      <c r="J519" s="5"/>
      <c r="N519" s="176"/>
      <c r="O519" s="176"/>
    </row>
    <row r="520" spans="5:15" s="158" customFormat="1" x14ac:dyDescent="0.25">
      <c r="E520" s="12"/>
      <c r="I520" s="167"/>
      <c r="J520" s="5"/>
      <c r="N520" s="176"/>
      <c r="O520" s="176"/>
    </row>
    <row r="521" spans="5:15" s="158" customFormat="1" x14ac:dyDescent="0.25">
      <c r="E521" s="12"/>
      <c r="I521" s="167"/>
      <c r="J521" s="5"/>
      <c r="N521" s="176"/>
      <c r="O521" s="176"/>
    </row>
    <row r="522" spans="5:15" s="158" customFormat="1" x14ac:dyDescent="0.25">
      <c r="E522" s="12"/>
      <c r="I522" s="167"/>
      <c r="J522" s="5"/>
      <c r="N522" s="176"/>
      <c r="O522" s="176"/>
    </row>
    <row r="523" spans="5:15" s="158" customFormat="1" x14ac:dyDescent="0.25">
      <c r="E523" s="12"/>
      <c r="I523" s="167"/>
      <c r="J523" s="5"/>
      <c r="N523" s="176"/>
      <c r="O523" s="176"/>
    </row>
    <row r="524" spans="5:15" s="158" customFormat="1" x14ac:dyDescent="0.25">
      <c r="E524" s="12"/>
      <c r="I524" s="167"/>
      <c r="J524" s="5"/>
      <c r="N524" s="176"/>
      <c r="O524" s="176"/>
    </row>
    <row r="525" spans="5:15" s="158" customFormat="1" x14ac:dyDescent="0.25">
      <c r="E525" s="12"/>
      <c r="I525" s="167"/>
      <c r="J525" s="5"/>
      <c r="N525" s="176"/>
      <c r="O525" s="176"/>
    </row>
    <row r="526" spans="5:15" s="158" customFormat="1" x14ac:dyDescent="0.25">
      <c r="E526" s="12"/>
      <c r="I526" s="167"/>
      <c r="J526" s="5"/>
      <c r="N526" s="176"/>
      <c r="O526" s="176"/>
    </row>
    <row r="527" spans="5:15" s="158" customFormat="1" x14ac:dyDescent="0.25">
      <c r="E527" s="12"/>
      <c r="I527" s="167"/>
      <c r="J527" s="5"/>
      <c r="N527" s="176"/>
      <c r="O527" s="176"/>
    </row>
    <row r="528" spans="5:15" s="158" customFormat="1" x14ac:dyDescent="0.25">
      <c r="E528" s="12"/>
      <c r="I528" s="167"/>
      <c r="J528" s="5"/>
      <c r="N528" s="176"/>
      <c r="O528" s="176"/>
    </row>
    <row r="529" spans="5:15" s="158" customFormat="1" x14ac:dyDescent="0.25">
      <c r="E529" s="12"/>
      <c r="I529" s="167"/>
      <c r="J529" s="5"/>
      <c r="N529" s="176"/>
      <c r="O529" s="176"/>
    </row>
    <row r="530" spans="5:15" s="158" customFormat="1" x14ac:dyDescent="0.25">
      <c r="E530" s="12"/>
      <c r="I530" s="167"/>
      <c r="J530" s="5"/>
      <c r="N530" s="176"/>
      <c r="O530" s="176"/>
    </row>
    <row r="531" spans="5:15" s="158" customFormat="1" x14ac:dyDescent="0.25">
      <c r="E531" s="12"/>
      <c r="I531" s="167"/>
      <c r="J531" s="5"/>
      <c r="N531" s="176"/>
      <c r="O531" s="176"/>
    </row>
    <row r="532" spans="5:15" s="158" customFormat="1" x14ac:dyDescent="0.25">
      <c r="E532" s="12"/>
      <c r="I532" s="167"/>
      <c r="J532" s="5"/>
      <c r="N532" s="176"/>
      <c r="O532" s="176"/>
    </row>
    <row r="533" spans="5:15" s="158" customFormat="1" x14ac:dyDescent="0.25">
      <c r="E533" s="12"/>
      <c r="I533" s="167"/>
      <c r="J533" s="5"/>
      <c r="N533" s="176"/>
      <c r="O533" s="176"/>
    </row>
    <row r="534" spans="5:15" s="158" customFormat="1" x14ac:dyDescent="0.25">
      <c r="E534" s="12"/>
      <c r="I534" s="167"/>
      <c r="J534" s="5"/>
      <c r="N534" s="176"/>
      <c r="O534" s="176"/>
    </row>
    <row r="535" spans="5:15" s="158" customFormat="1" x14ac:dyDescent="0.25">
      <c r="E535" s="12"/>
      <c r="I535" s="167"/>
      <c r="J535" s="5"/>
      <c r="N535" s="176"/>
      <c r="O535" s="176"/>
    </row>
    <row r="536" spans="5:15" s="158" customFormat="1" x14ac:dyDescent="0.25">
      <c r="E536" s="12"/>
      <c r="I536" s="167"/>
      <c r="J536" s="5"/>
      <c r="N536" s="176"/>
      <c r="O536" s="176"/>
    </row>
    <row r="537" spans="5:15" s="158" customFormat="1" x14ac:dyDescent="0.25">
      <c r="E537" s="12"/>
      <c r="I537" s="167"/>
      <c r="J537" s="5"/>
      <c r="N537" s="176"/>
      <c r="O537" s="176"/>
    </row>
    <row r="538" spans="5:15" s="158" customFormat="1" x14ac:dyDescent="0.25">
      <c r="E538" s="12"/>
      <c r="I538" s="167"/>
      <c r="J538" s="5"/>
      <c r="N538" s="176"/>
      <c r="O538" s="176"/>
    </row>
    <row r="539" spans="5:15" s="158" customFormat="1" x14ac:dyDescent="0.25">
      <c r="E539" s="12"/>
      <c r="I539" s="167"/>
      <c r="J539" s="5"/>
      <c r="N539" s="176"/>
      <c r="O539" s="176"/>
    </row>
    <row r="540" spans="5:15" s="158" customFormat="1" x14ac:dyDescent="0.25">
      <c r="E540" s="12"/>
      <c r="I540" s="167"/>
      <c r="J540" s="5"/>
      <c r="N540" s="176"/>
      <c r="O540" s="176"/>
    </row>
    <row r="541" spans="5:15" s="158" customFormat="1" x14ac:dyDescent="0.25">
      <c r="E541" s="12"/>
      <c r="I541" s="167"/>
      <c r="J541" s="5"/>
      <c r="N541" s="176"/>
      <c r="O541" s="176"/>
    </row>
    <row r="542" spans="5:15" s="158" customFormat="1" x14ac:dyDescent="0.25">
      <c r="E542" s="12"/>
      <c r="I542" s="167"/>
      <c r="J542" s="5"/>
      <c r="N542" s="176"/>
      <c r="O542" s="176"/>
    </row>
    <row r="543" spans="5:15" s="158" customFormat="1" x14ac:dyDescent="0.25">
      <c r="E543" s="12"/>
      <c r="I543" s="167"/>
      <c r="J543" s="5"/>
      <c r="N543" s="176"/>
      <c r="O543" s="176"/>
    </row>
    <row r="544" spans="5:15" s="158" customFormat="1" x14ac:dyDescent="0.25">
      <c r="E544" s="12"/>
      <c r="I544" s="167"/>
      <c r="J544" s="5"/>
      <c r="N544" s="176"/>
      <c r="O544" s="176"/>
    </row>
    <row r="545" spans="5:15" s="158" customFormat="1" x14ac:dyDescent="0.25">
      <c r="E545" s="12"/>
      <c r="I545" s="167"/>
      <c r="J545" s="5"/>
      <c r="N545" s="176"/>
      <c r="O545" s="176"/>
    </row>
    <row r="546" spans="5:15" s="158" customFormat="1" x14ac:dyDescent="0.25">
      <c r="E546" s="12"/>
      <c r="I546" s="167"/>
      <c r="J546" s="5"/>
      <c r="N546" s="176"/>
      <c r="O546" s="176"/>
    </row>
    <row r="547" spans="5:15" s="158" customFormat="1" x14ac:dyDescent="0.25">
      <c r="E547" s="12"/>
      <c r="I547" s="167"/>
      <c r="J547" s="5"/>
      <c r="N547" s="176"/>
      <c r="O547" s="176"/>
    </row>
    <row r="548" spans="5:15" s="158" customFormat="1" x14ac:dyDescent="0.25">
      <c r="E548" s="12"/>
      <c r="I548" s="167"/>
      <c r="J548" s="5"/>
      <c r="N548" s="176"/>
      <c r="O548" s="176"/>
    </row>
    <row r="549" spans="5:15" s="158" customFormat="1" x14ac:dyDescent="0.25">
      <c r="E549" s="12"/>
      <c r="I549" s="167"/>
      <c r="J549" s="5"/>
      <c r="N549" s="176"/>
      <c r="O549" s="176"/>
    </row>
    <row r="550" spans="5:15" s="158" customFormat="1" x14ac:dyDescent="0.25">
      <c r="E550" s="12"/>
      <c r="I550" s="167"/>
      <c r="J550" s="5"/>
      <c r="N550" s="176"/>
      <c r="O550" s="176"/>
    </row>
    <row r="551" spans="5:15" s="158" customFormat="1" x14ac:dyDescent="0.25">
      <c r="E551" s="12"/>
      <c r="I551" s="167"/>
      <c r="J551" s="5"/>
      <c r="N551" s="176"/>
      <c r="O551" s="176"/>
    </row>
    <row r="552" spans="5:15" s="158" customFormat="1" x14ac:dyDescent="0.25">
      <c r="E552" s="12"/>
      <c r="I552" s="167"/>
      <c r="J552" s="5"/>
      <c r="N552" s="176"/>
      <c r="O552" s="176"/>
    </row>
    <row r="553" spans="5:15" s="158" customFormat="1" x14ac:dyDescent="0.25">
      <c r="E553" s="12"/>
      <c r="I553" s="167"/>
      <c r="J553" s="5"/>
      <c r="N553" s="176"/>
      <c r="O553" s="176"/>
    </row>
    <row r="554" spans="5:15" s="158" customFormat="1" x14ac:dyDescent="0.25">
      <c r="E554" s="12"/>
      <c r="I554" s="167"/>
      <c r="J554" s="5"/>
      <c r="N554" s="176"/>
      <c r="O554" s="176"/>
    </row>
    <row r="555" spans="5:15" s="158" customFormat="1" x14ac:dyDescent="0.25">
      <c r="E555" s="12"/>
      <c r="I555" s="167"/>
      <c r="J555" s="5"/>
      <c r="N555" s="176"/>
      <c r="O555" s="176"/>
    </row>
    <row r="556" spans="5:15" s="158" customFormat="1" x14ac:dyDescent="0.25">
      <c r="E556" s="12"/>
      <c r="I556" s="167"/>
      <c r="J556" s="5"/>
      <c r="N556" s="176"/>
      <c r="O556" s="176"/>
    </row>
    <row r="557" spans="5:15" s="158" customFormat="1" x14ac:dyDescent="0.25">
      <c r="E557" s="12"/>
      <c r="I557" s="167"/>
      <c r="J557" s="5"/>
      <c r="N557" s="176"/>
      <c r="O557" s="176"/>
    </row>
    <row r="558" spans="5:15" s="158" customFormat="1" x14ac:dyDescent="0.25">
      <c r="E558" s="12"/>
      <c r="I558" s="167"/>
      <c r="J558" s="5"/>
      <c r="N558" s="176"/>
      <c r="O558" s="176"/>
    </row>
    <row r="559" spans="5:15" s="158" customFormat="1" x14ac:dyDescent="0.25">
      <c r="E559" s="12"/>
      <c r="I559" s="167"/>
      <c r="J559" s="5"/>
      <c r="N559" s="176"/>
      <c r="O559" s="176"/>
    </row>
    <row r="560" spans="5:15" s="158" customFormat="1" x14ac:dyDescent="0.25">
      <c r="E560" s="12"/>
      <c r="I560" s="167"/>
      <c r="J560" s="5"/>
      <c r="N560" s="176"/>
      <c r="O560" s="176"/>
    </row>
    <row r="561" spans="1:15" s="158" customFormat="1" x14ac:dyDescent="0.25">
      <c r="E561" s="12"/>
      <c r="I561" s="167"/>
      <c r="J561" s="5"/>
      <c r="N561" s="176"/>
      <c r="O561" s="176"/>
    </row>
    <row r="562" spans="1:15" s="158" customFormat="1" x14ac:dyDescent="0.25">
      <c r="E562" s="12"/>
      <c r="I562" s="167"/>
      <c r="J562" s="5"/>
      <c r="N562" s="176"/>
      <c r="O562" s="176"/>
    </row>
    <row r="563" spans="1:15" s="158" customFormat="1" x14ac:dyDescent="0.25">
      <c r="E563" s="12"/>
      <c r="I563" s="167"/>
      <c r="J563" s="5"/>
      <c r="N563" s="176"/>
      <c r="O563" s="176"/>
    </row>
    <row r="564" spans="1:15" s="158" customFormat="1" x14ac:dyDescent="0.25">
      <c r="E564" s="12"/>
      <c r="I564" s="167"/>
      <c r="N564" s="176"/>
      <c r="O564" s="176"/>
    </row>
    <row r="565" spans="1:15" s="158" customFormat="1" x14ac:dyDescent="0.25">
      <c r="E565" s="12"/>
      <c r="I565" s="167"/>
      <c r="J565" s="5"/>
      <c r="N565" s="176"/>
      <c r="O565" s="176"/>
    </row>
    <row r="566" spans="1:15" s="158" customFormat="1" x14ac:dyDescent="0.25">
      <c r="A566" s="5"/>
      <c r="B566" s="5"/>
      <c r="D566" s="5"/>
      <c r="E566" s="12"/>
      <c r="H566" s="5"/>
      <c r="I566" s="167"/>
      <c r="J566" s="5"/>
      <c r="N566" s="176"/>
      <c r="O566" s="176"/>
    </row>
    <row r="567" spans="1:15" s="158" customFormat="1" x14ac:dyDescent="0.25">
      <c r="E567" s="12"/>
      <c r="I567" s="167"/>
      <c r="J567" s="5"/>
      <c r="N567" s="176"/>
      <c r="O567" s="176"/>
    </row>
    <row r="568" spans="1:15" s="158" customFormat="1" x14ac:dyDescent="0.25">
      <c r="E568" s="12"/>
      <c r="I568" s="167"/>
      <c r="J568" s="5"/>
      <c r="N568" s="176"/>
      <c r="O568" s="176"/>
    </row>
    <row r="569" spans="1:15" s="158" customFormat="1" x14ac:dyDescent="0.25">
      <c r="E569" s="12"/>
      <c r="I569" s="167"/>
      <c r="J569" s="5"/>
      <c r="N569" s="176"/>
      <c r="O569" s="176"/>
    </row>
    <row r="570" spans="1:15" s="158" customFormat="1" x14ac:dyDescent="0.25">
      <c r="E570" s="12"/>
      <c r="I570" s="167"/>
      <c r="J570" s="5"/>
      <c r="N570" s="176"/>
      <c r="O570" s="176"/>
    </row>
    <row r="571" spans="1:15" s="158" customFormat="1" x14ac:dyDescent="0.25">
      <c r="E571" s="12"/>
      <c r="I571" s="167"/>
      <c r="J571" s="5"/>
      <c r="N571" s="176"/>
      <c r="O571" s="176"/>
    </row>
    <row r="572" spans="1:15" s="158" customFormat="1" x14ac:dyDescent="0.25">
      <c r="E572" s="12"/>
      <c r="I572" s="167"/>
      <c r="J572" s="5"/>
      <c r="N572" s="176"/>
      <c r="O572" s="176"/>
    </row>
    <row r="573" spans="1:15" s="158" customFormat="1" x14ac:dyDescent="0.25">
      <c r="E573" s="12"/>
      <c r="I573" s="167"/>
      <c r="J573" s="5"/>
      <c r="N573" s="176"/>
      <c r="O573" s="176"/>
    </row>
    <row r="574" spans="1:15" s="158" customFormat="1" x14ac:dyDescent="0.25">
      <c r="E574" s="12"/>
      <c r="I574" s="167"/>
      <c r="J574" s="5"/>
      <c r="N574" s="176"/>
      <c r="O574" s="176"/>
    </row>
    <row r="575" spans="1:15" s="158" customFormat="1" x14ac:dyDescent="0.25">
      <c r="E575" s="12"/>
      <c r="I575" s="167"/>
      <c r="J575" s="11"/>
      <c r="N575" s="176"/>
      <c r="O575" s="176"/>
    </row>
    <row r="576" spans="1:15" s="158" customFormat="1" x14ac:dyDescent="0.25">
      <c r="E576" s="12"/>
      <c r="I576" s="167"/>
      <c r="J576" s="11"/>
      <c r="N576" s="176"/>
      <c r="O576" s="176"/>
    </row>
    <row r="577" spans="5:15" s="158" customFormat="1" x14ac:dyDescent="0.25">
      <c r="E577" s="12"/>
      <c r="I577" s="167"/>
      <c r="J577" s="11"/>
      <c r="N577" s="176"/>
      <c r="O577" s="176"/>
    </row>
    <row r="578" spans="5:15" s="158" customFormat="1" x14ac:dyDescent="0.25">
      <c r="E578" s="12"/>
      <c r="I578" s="167"/>
      <c r="J578" s="11"/>
      <c r="N578" s="176"/>
      <c r="O578" s="176"/>
    </row>
    <row r="579" spans="5:15" s="158" customFormat="1" x14ac:dyDescent="0.25">
      <c r="E579" s="12"/>
      <c r="I579" s="167"/>
      <c r="J579" s="11"/>
      <c r="N579" s="176"/>
      <c r="O579" s="176"/>
    </row>
    <row r="580" spans="5:15" s="158" customFormat="1" x14ac:dyDescent="0.25">
      <c r="E580" s="12"/>
      <c r="I580" s="167"/>
      <c r="J580" s="11"/>
      <c r="N580" s="176"/>
      <c r="O580" s="176"/>
    </row>
    <row r="581" spans="5:15" s="158" customFormat="1" x14ac:dyDescent="0.25">
      <c r="E581" s="12"/>
      <c r="I581" s="167"/>
      <c r="J581" s="11"/>
      <c r="N581" s="176"/>
      <c r="O581" s="176"/>
    </row>
    <row r="582" spans="5:15" s="158" customFormat="1" x14ac:dyDescent="0.25">
      <c r="E582" s="12"/>
      <c r="I582" s="167"/>
      <c r="J582" s="11"/>
      <c r="N582" s="176"/>
      <c r="O582" s="176"/>
    </row>
    <row r="583" spans="5:15" s="158" customFormat="1" x14ac:dyDescent="0.25">
      <c r="E583" s="12"/>
      <c r="I583" s="167"/>
      <c r="J583" s="5"/>
      <c r="N583" s="176"/>
      <c r="O583" s="176"/>
    </row>
    <row r="584" spans="5:15" s="158" customFormat="1" x14ac:dyDescent="0.25">
      <c r="E584" s="12"/>
      <c r="J584" s="5"/>
      <c r="N584" s="176"/>
      <c r="O584" s="176"/>
    </row>
    <row r="585" spans="5:15" s="158" customFormat="1" x14ac:dyDescent="0.25">
      <c r="E585" s="12"/>
      <c r="I585" s="167"/>
      <c r="J585" s="5"/>
      <c r="N585" s="176"/>
      <c r="O585" s="176"/>
    </row>
    <row r="586" spans="5:15" s="158" customFormat="1" x14ac:dyDescent="0.25">
      <c r="I586" s="167"/>
      <c r="J586" s="5"/>
      <c r="N586" s="176"/>
      <c r="O586" s="176"/>
    </row>
    <row r="587" spans="5:15" s="158" customFormat="1" x14ac:dyDescent="0.25">
      <c r="E587" s="12"/>
      <c r="I587" s="167"/>
      <c r="J587" s="5"/>
      <c r="N587" s="176"/>
      <c r="O587" s="176"/>
    </row>
    <row r="588" spans="5:15" s="158" customFormat="1" x14ac:dyDescent="0.25">
      <c r="E588" s="12"/>
      <c r="I588" s="167"/>
      <c r="J588" s="5"/>
      <c r="N588" s="176"/>
      <c r="O588" s="176"/>
    </row>
    <row r="589" spans="5:15" s="158" customFormat="1" x14ac:dyDescent="0.25">
      <c r="E589" s="12"/>
      <c r="I589" s="167"/>
      <c r="J589" s="11"/>
      <c r="N589" s="176"/>
      <c r="O589" s="176"/>
    </row>
    <row r="590" spans="5:15" s="158" customFormat="1" x14ac:dyDescent="0.25">
      <c r="E590" s="12"/>
      <c r="I590" s="167"/>
      <c r="J590" s="11"/>
      <c r="N590" s="176"/>
      <c r="O590" s="176"/>
    </row>
    <row r="591" spans="5:15" s="158" customFormat="1" x14ac:dyDescent="0.25">
      <c r="E591" s="12"/>
      <c r="I591" s="167"/>
      <c r="J591" s="11"/>
      <c r="N591" s="176"/>
      <c r="O591" s="176"/>
    </row>
    <row r="592" spans="5:15" s="158" customFormat="1" x14ac:dyDescent="0.25">
      <c r="E592" s="12"/>
      <c r="I592" s="167"/>
      <c r="J592" s="11"/>
      <c r="N592" s="176"/>
      <c r="O592" s="176"/>
    </row>
    <row r="593" spans="3:15" s="158" customFormat="1" x14ac:dyDescent="0.25">
      <c r="E593" s="12"/>
      <c r="I593" s="167"/>
      <c r="J593" s="11"/>
      <c r="N593" s="176"/>
      <c r="O593" s="176"/>
    </row>
    <row r="594" spans="3:15" s="158" customFormat="1" x14ac:dyDescent="0.25">
      <c r="E594" s="12"/>
      <c r="I594" s="167"/>
      <c r="J594" s="5"/>
      <c r="N594" s="176"/>
      <c r="O594" s="176"/>
    </row>
    <row r="595" spans="3:15" s="158" customFormat="1" x14ac:dyDescent="0.25">
      <c r="C595" s="9"/>
      <c r="I595" s="167"/>
      <c r="J595" s="11"/>
      <c r="N595" s="176"/>
      <c r="O595" s="176"/>
    </row>
    <row r="596" spans="3:15" s="158" customFormat="1" x14ac:dyDescent="0.25">
      <c r="E596" s="12"/>
      <c r="I596" s="167"/>
      <c r="J596" s="5"/>
      <c r="N596" s="176"/>
      <c r="O596" s="176"/>
    </row>
    <row r="597" spans="3:15" s="158" customFormat="1" x14ac:dyDescent="0.25">
      <c r="E597" s="12"/>
      <c r="I597" s="167"/>
      <c r="J597" s="5"/>
      <c r="N597" s="176"/>
      <c r="O597" s="176"/>
    </row>
    <row r="598" spans="3:15" s="158" customFormat="1" x14ac:dyDescent="0.25">
      <c r="E598" s="12"/>
      <c r="I598" s="167"/>
      <c r="J598" s="5"/>
      <c r="N598" s="176"/>
      <c r="O598" s="176"/>
    </row>
    <row r="599" spans="3:15" s="158" customFormat="1" x14ac:dyDescent="0.25">
      <c r="E599" s="12"/>
      <c r="I599" s="167"/>
      <c r="J599" s="5"/>
      <c r="N599" s="176"/>
      <c r="O599" s="176"/>
    </row>
    <row r="600" spans="3:15" s="158" customFormat="1" x14ac:dyDescent="0.25">
      <c r="I600" s="167"/>
      <c r="J600" s="5"/>
      <c r="N600" s="176"/>
      <c r="O600" s="176"/>
    </row>
    <row r="601" spans="3:15" s="158" customFormat="1" x14ac:dyDescent="0.25">
      <c r="I601" s="167"/>
      <c r="J601" s="5"/>
      <c r="N601" s="176"/>
      <c r="O601" s="176"/>
    </row>
    <row r="602" spans="3:15" s="158" customFormat="1" x14ac:dyDescent="0.25">
      <c r="I602" s="167"/>
      <c r="J602" s="5"/>
      <c r="N602" s="176"/>
      <c r="O602" s="176"/>
    </row>
    <row r="603" spans="3:15" s="158" customFormat="1" x14ac:dyDescent="0.25">
      <c r="I603" s="167"/>
      <c r="J603" s="5"/>
      <c r="N603" s="176"/>
      <c r="O603" s="176"/>
    </row>
    <row r="604" spans="3:15" s="158" customFormat="1" x14ac:dyDescent="0.25">
      <c r="I604" s="167"/>
      <c r="J604" s="5"/>
      <c r="N604" s="176"/>
      <c r="O604" s="176"/>
    </row>
    <row r="605" spans="3:15" s="158" customFormat="1" x14ac:dyDescent="0.25">
      <c r="I605" s="167"/>
      <c r="J605" s="5"/>
      <c r="N605" s="176"/>
      <c r="O605" s="176"/>
    </row>
    <row r="606" spans="3:15" s="158" customFormat="1" x14ac:dyDescent="0.25">
      <c r="E606" s="12"/>
      <c r="H606" s="166"/>
      <c r="I606" s="167"/>
      <c r="J606" s="11"/>
      <c r="N606" s="176"/>
      <c r="O606" s="176"/>
    </row>
    <row r="607" spans="3:15" s="158" customFormat="1" x14ac:dyDescent="0.25">
      <c r="E607" s="12"/>
      <c r="H607" s="166"/>
      <c r="I607" s="167"/>
      <c r="J607" s="11"/>
      <c r="N607" s="176"/>
      <c r="O607" s="176"/>
    </row>
    <row r="608" spans="3:15" s="158" customFormat="1" x14ac:dyDescent="0.25">
      <c r="E608" s="12"/>
      <c r="I608" s="167"/>
      <c r="J608" s="5"/>
      <c r="N608" s="176"/>
      <c r="O608" s="176"/>
    </row>
    <row r="609" spans="5:15" s="158" customFormat="1" x14ac:dyDescent="0.25">
      <c r="E609" s="12"/>
      <c r="I609" s="167"/>
      <c r="J609" s="5"/>
      <c r="N609" s="176"/>
      <c r="O609" s="176"/>
    </row>
    <row r="610" spans="5:15" s="158" customFormat="1" x14ac:dyDescent="0.25">
      <c r="E610" s="12"/>
      <c r="I610" s="167"/>
      <c r="J610" s="5"/>
      <c r="N610" s="176"/>
      <c r="O610" s="176"/>
    </row>
    <row r="611" spans="5:15" s="158" customFormat="1" x14ac:dyDescent="0.25">
      <c r="E611" s="12"/>
      <c r="I611" s="167"/>
      <c r="J611" s="5"/>
      <c r="N611" s="176"/>
      <c r="O611" s="176"/>
    </row>
    <row r="612" spans="5:15" s="158" customFormat="1" x14ac:dyDescent="0.25">
      <c r="E612" s="12"/>
      <c r="I612" s="167"/>
      <c r="J612" s="5"/>
      <c r="N612" s="176"/>
      <c r="O612" s="176"/>
    </row>
    <row r="613" spans="5:15" s="158" customFormat="1" x14ac:dyDescent="0.25">
      <c r="E613" s="12"/>
      <c r="I613" s="167"/>
      <c r="J613" s="5"/>
      <c r="N613" s="176"/>
      <c r="O613" s="176"/>
    </row>
    <row r="614" spans="5:15" s="158" customFormat="1" x14ac:dyDescent="0.25">
      <c r="E614" s="12"/>
      <c r="I614" s="167"/>
      <c r="N614" s="176"/>
      <c r="O614" s="176"/>
    </row>
    <row r="615" spans="5:15" s="158" customFormat="1" x14ac:dyDescent="0.25">
      <c r="E615" s="12"/>
      <c r="I615" s="167"/>
      <c r="J615" s="5"/>
      <c r="N615" s="176"/>
      <c r="O615" s="176"/>
    </row>
    <row r="616" spans="5:15" s="158" customFormat="1" x14ac:dyDescent="0.25">
      <c r="E616" s="12"/>
      <c r="I616" s="167"/>
      <c r="J616" s="5"/>
      <c r="N616" s="176"/>
      <c r="O616" s="176"/>
    </row>
    <row r="617" spans="5:15" s="158" customFormat="1" x14ac:dyDescent="0.25">
      <c r="E617" s="12"/>
      <c r="I617" s="167"/>
      <c r="J617" s="5"/>
      <c r="N617" s="176"/>
      <c r="O617" s="176"/>
    </row>
    <row r="618" spans="5:15" s="158" customFormat="1" x14ac:dyDescent="0.25">
      <c r="E618" s="12"/>
      <c r="I618" s="167"/>
      <c r="J618" s="5"/>
      <c r="N618" s="176"/>
      <c r="O618" s="176"/>
    </row>
    <row r="619" spans="5:15" s="158" customFormat="1" x14ac:dyDescent="0.25">
      <c r="E619" s="12"/>
      <c r="J619" s="5"/>
      <c r="N619" s="176"/>
      <c r="O619" s="176"/>
    </row>
    <row r="620" spans="5:15" s="158" customFormat="1" x14ac:dyDescent="0.25">
      <c r="E620" s="12"/>
      <c r="J620" s="5"/>
      <c r="N620" s="176"/>
      <c r="O620" s="176"/>
    </row>
    <row r="621" spans="5:15" s="158" customFormat="1" x14ac:dyDescent="0.25">
      <c r="E621" s="12"/>
      <c r="I621" s="167"/>
      <c r="J621" s="5"/>
      <c r="N621" s="176"/>
      <c r="O621" s="176"/>
    </row>
    <row r="622" spans="5:15" s="158" customFormat="1" x14ac:dyDescent="0.25">
      <c r="E622" s="12"/>
      <c r="J622" s="5"/>
      <c r="N622" s="176"/>
      <c r="O622" s="176"/>
    </row>
    <row r="623" spans="5:15" s="158" customFormat="1" x14ac:dyDescent="0.25">
      <c r="E623" s="12"/>
      <c r="J623" s="5"/>
      <c r="N623" s="176"/>
      <c r="O623" s="176"/>
    </row>
    <row r="624" spans="5:15" s="158" customFormat="1" x14ac:dyDescent="0.25">
      <c r="E624" s="12"/>
      <c r="I624" s="167"/>
      <c r="J624" s="5"/>
      <c r="N624" s="176"/>
      <c r="O624" s="176"/>
    </row>
    <row r="625" spans="5:15" s="158" customFormat="1" x14ac:dyDescent="0.25">
      <c r="E625" s="12"/>
      <c r="J625" s="5"/>
      <c r="N625" s="176"/>
      <c r="O625" s="176"/>
    </row>
    <row r="626" spans="5:15" s="158" customFormat="1" x14ac:dyDescent="0.25">
      <c r="E626" s="12"/>
      <c r="I626" s="167"/>
      <c r="J626" s="5"/>
      <c r="N626" s="176"/>
      <c r="O626" s="176"/>
    </row>
    <row r="627" spans="5:15" s="158" customFormat="1" x14ac:dyDescent="0.25">
      <c r="E627" s="12"/>
      <c r="J627" s="5"/>
      <c r="N627" s="176"/>
      <c r="O627" s="176"/>
    </row>
    <row r="628" spans="5:15" s="158" customFormat="1" x14ac:dyDescent="0.25">
      <c r="E628" s="12"/>
      <c r="J628" s="5"/>
      <c r="N628" s="176"/>
      <c r="O628" s="176"/>
    </row>
    <row r="629" spans="5:15" s="158" customFormat="1" x14ac:dyDescent="0.25">
      <c r="E629" s="12"/>
      <c r="J629" s="5"/>
      <c r="N629" s="176"/>
      <c r="O629" s="176"/>
    </row>
    <row r="630" spans="5:15" s="158" customFormat="1" x14ac:dyDescent="0.25">
      <c r="E630" s="12"/>
      <c r="J630" s="5"/>
      <c r="N630" s="176"/>
      <c r="O630" s="176"/>
    </row>
    <row r="631" spans="5:15" s="158" customFormat="1" x14ac:dyDescent="0.25">
      <c r="E631" s="12"/>
      <c r="I631" s="167"/>
      <c r="J631" s="5"/>
      <c r="N631" s="176"/>
      <c r="O631" s="176"/>
    </row>
    <row r="632" spans="5:15" s="158" customFormat="1" x14ac:dyDescent="0.25">
      <c r="E632" s="12"/>
      <c r="J632" s="5"/>
      <c r="N632" s="176"/>
      <c r="O632" s="176"/>
    </row>
    <row r="633" spans="5:15" s="158" customFormat="1" x14ac:dyDescent="0.25">
      <c r="E633" s="12"/>
      <c r="I633" s="167"/>
      <c r="J633" s="5"/>
      <c r="N633" s="176"/>
      <c r="O633" s="176"/>
    </row>
    <row r="634" spans="5:15" s="158" customFormat="1" x14ac:dyDescent="0.25">
      <c r="E634" s="12"/>
      <c r="I634" s="167"/>
      <c r="J634" s="5"/>
      <c r="N634" s="176"/>
      <c r="O634" s="176"/>
    </row>
    <row r="635" spans="5:15" s="158" customFormat="1" x14ac:dyDescent="0.25">
      <c r="E635" s="12"/>
      <c r="I635" s="167"/>
      <c r="J635" s="5"/>
      <c r="N635" s="176"/>
      <c r="O635" s="176"/>
    </row>
    <row r="636" spans="5:15" s="158" customFormat="1" x14ac:dyDescent="0.25">
      <c r="E636" s="12"/>
      <c r="I636" s="167"/>
      <c r="J636" s="5"/>
      <c r="N636" s="176"/>
      <c r="O636" s="176"/>
    </row>
    <row r="637" spans="5:15" s="158" customFormat="1" x14ac:dyDescent="0.25">
      <c r="E637" s="12"/>
      <c r="I637" s="167"/>
      <c r="J637" s="5"/>
      <c r="N637" s="176"/>
      <c r="O637" s="176"/>
    </row>
    <row r="638" spans="5:15" s="158" customFormat="1" x14ac:dyDescent="0.25">
      <c r="E638" s="12"/>
      <c r="I638" s="167"/>
      <c r="J638" s="5"/>
      <c r="N638" s="176"/>
      <c r="O638" s="176"/>
    </row>
    <row r="639" spans="5:15" s="158" customFormat="1" x14ac:dyDescent="0.25">
      <c r="E639" s="12"/>
      <c r="I639" s="167"/>
      <c r="J639" s="5"/>
      <c r="N639" s="176"/>
      <c r="O639" s="176"/>
    </row>
    <row r="640" spans="5:15" s="158" customFormat="1" x14ac:dyDescent="0.25">
      <c r="E640" s="12"/>
      <c r="I640" s="167"/>
      <c r="J640" s="5"/>
      <c r="N640" s="176"/>
      <c r="O640" s="176"/>
    </row>
    <row r="641" spans="5:15" s="158" customFormat="1" x14ac:dyDescent="0.25">
      <c r="E641" s="12"/>
      <c r="I641" s="167"/>
      <c r="J641" s="5"/>
      <c r="N641" s="176"/>
      <c r="O641" s="176"/>
    </row>
    <row r="642" spans="5:15" s="158" customFormat="1" x14ac:dyDescent="0.25">
      <c r="E642" s="12"/>
      <c r="I642" s="167"/>
      <c r="J642" s="5"/>
      <c r="N642" s="176"/>
      <c r="O642" s="176"/>
    </row>
    <row r="643" spans="5:15" s="158" customFormat="1" x14ac:dyDescent="0.25">
      <c r="E643" s="12"/>
      <c r="I643" s="167"/>
      <c r="J643" s="5"/>
      <c r="N643" s="176"/>
      <c r="O643" s="176"/>
    </row>
    <row r="644" spans="5:15" s="158" customFormat="1" x14ac:dyDescent="0.25">
      <c r="E644" s="12"/>
      <c r="I644" s="167"/>
      <c r="J644" s="11"/>
      <c r="N644" s="176"/>
      <c r="O644" s="176"/>
    </row>
    <row r="645" spans="5:15" s="158" customFormat="1" x14ac:dyDescent="0.25">
      <c r="E645" s="12"/>
      <c r="I645" s="167"/>
      <c r="J645" s="11"/>
      <c r="N645" s="176"/>
      <c r="O645" s="176"/>
    </row>
    <row r="646" spans="5:15" s="158" customFormat="1" x14ac:dyDescent="0.25">
      <c r="E646" s="12"/>
      <c r="I646" s="167"/>
      <c r="J646" s="5"/>
      <c r="N646" s="176"/>
      <c r="O646" s="176"/>
    </row>
    <row r="647" spans="5:15" s="158" customFormat="1" x14ac:dyDescent="0.25">
      <c r="E647" s="12"/>
      <c r="I647" s="167"/>
      <c r="J647" s="5"/>
      <c r="N647" s="176"/>
      <c r="O647" s="176"/>
    </row>
    <row r="648" spans="5:15" s="158" customFormat="1" x14ac:dyDescent="0.25">
      <c r="E648" s="12"/>
      <c r="I648" s="167"/>
      <c r="J648" s="5"/>
      <c r="N648" s="176"/>
      <c r="O648" s="176"/>
    </row>
    <row r="649" spans="5:15" s="158" customFormat="1" x14ac:dyDescent="0.25">
      <c r="E649" s="12"/>
      <c r="I649" s="167"/>
      <c r="J649" s="5"/>
      <c r="N649" s="176"/>
      <c r="O649" s="176"/>
    </row>
    <row r="650" spans="5:15" s="158" customFormat="1" x14ac:dyDescent="0.25">
      <c r="I650" s="167"/>
      <c r="J650" s="5"/>
      <c r="N650" s="176"/>
      <c r="O650" s="176"/>
    </row>
    <row r="651" spans="5:15" s="158" customFormat="1" x14ac:dyDescent="0.25">
      <c r="I651" s="167"/>
      <c r="J651" s="5"/>
      <c r="N651" s="176"/>
      <c r="O651" s="176"/>
    </row>
    <row r="652" spans="5:15" s="158" customFormat="1" x14ac:dyDescent="0.25">
      <c r="I652" s="167"/>
      <c r="J652" s="5"/>
      <c r="N652" s="176"/>
      <c r="O652" s="176"/>
    </row>
    <row r="653" spans="5:15" s="158" customFormat="1" x14ac:dyDescent="0.25">
      <c r="E653" s="12"/>
      <c r="I653" s="167"/>
      <c r="J653" s="5"/>
      <c r="N653" s="176"/>
      <c r="O653" s="176"/>
    </row>
    <row r="654" spans="5:15" s="158" customFormat="1" x14ac:dyDescent="0.25">
      <c r="E654" s="12"/>
      <c r="I654" s="167"/>
      <c r="J654" s="5"/>
      <c r="N654" s="176"/>
      <c r="O654" s="176"/>
    </row>
    <row r="655" spans="5:15" s="158" customFormat="1" x14ac:dyDescent="0.25">
      <c r="E655" s="12"/>
      <c r="I655" s="167"/>
      <c r="J655" s="5"/>
      <c r="N655" s="176"/>
      <c r="O655" s="176"/>
    </row>
    <row r="656" spans="5:15" s="158" customFormat="1" x14ac:dyDescent="0.25">
      <c r="I656" s="167"/>
      <c r="J656" s="5"/>
      <c r="N656" s="176"/>
      <c r="O656" s="176"/>
    </row>
    <row r="657" spans="5:15" s="158" customFormat="1" x14ac:dyDescent="0.25">
      <c r="E657" s="12"/>
      <c r="I657" s="167"/>
      <c r="J657" s="5"/>
      <c r="N657" s="176"/>
      <c r="O657" s="176"/>
    </row>
    <row r="658" spans="5:15" s="158" customFormat="1" x14ac:dyDescent="0.25">
      <c r="E658" s="12"/>
      <c r="I658" s="167"/>
      <c r="J658" s="5"/>
      <c r="N658" s="176"/>
      <c r="O658" s="176"/>
    </row>
    <row r="659" spans="5:15" s="158" customFormat="1" x14ac:dyDescent="0.25">
      <c r="E659" s="12"/>
      <c r="I659" s="167"/>
      <c r="J659" s="5"/>
      <c r="N659" s="176"/>
      <c r="O659" s="176"/>
    </row>
    <row r="660" spans="5:15" s="158" customFormat="1" x14ac:dyDescent="0.25">
      <c r="E660" s="12"/>
      <c r="I660" s="167"/>
      <c r="J660" s="5"/>
      <c r="N660" s="176"/>
      <c r="O660" s="176"/>
    </row>
    <row r="661" spans="5:15" s="158" customFormat="1" x14ac:dyDescent="0.25">
      <c r="I661" s="167"/>
      <c r="J661" s="5"/>
      <c r="N661" s="176"/>
      <c r="O661" s="176"/>
    </row>
    <row r="662" spans="5:15" s="158" customFormat="1" x14ac:dyDescent="0.25">
      <c r="I662" s="167"/>
      <c r="J662" s="5"/>
      <c r="N662" s="176"/>
      <c r="O662" s="176"/>
    </row>
    <row r="663" spans="5:15" s="158" customFormat="1" x14ac:dyDescent="0.25">
      <c r="E663" s="13"/>
      <c r="I663" s="167"/>
      <c r="J663" s="5"/>
      <c r="N663" s="176"/>
      <c r="O663" s="176"/>
    </row>
    <row r="664" spans="5:15" s="158" customFormat="1" x14ac:dyDescent="0.25">
      <c r="E664" s="12"/>
      <c r="I664" s="167"/>
      <c r="J664" s="5"/>
      <c r="N664" s="176"/>
      <c r="O664" s="176"/>
    </row>
    <row r="665" spans="5:15" s="158" customFormat="1" x14ac:dyDescent="0.25">
      <c r="E665" s="12"/>
      <c r="I665" s="167"/>
      <c r="J665" s="5"/>
      <c r="N665" s="176"/>
      <c r="O665" s="176"/>
    </row>
    <row r="666" spans="5:15" s="158" customFormat="1" x14ac:dyDescent="0.25">
      <c r="E666" s="12"/>
      <c r="I666" s="167"/>
      <c r="J666" s="5"/>
      <c r="N666" s="176"/>
      <c r="O666" s="176"/>
    </row>
    <row r="667" spans="5:15" s="158" customFormat="1" x14ac:dyDescent="0.25">
      <c r="E667" s="12"/>
      <c r="I667" s="167"/>
      <c r="J667" s="5"/>
      <c r="N667" s="176"/>
      <c r="O667" s="176"/>
    </row>
    <row r="668" spans="5:15" s="158" customFormat="1" x14ac:dyDescent="0.25">
      <c r="E668" s="12"/>
      <c r="I668" s="167"/>
      <c r="J668" s="5"/>
      <c r="N668" s="176"/>
      <c r="O668" s="176"/>
    </row>
    <row r="669" spans="5:15" s="158" customFormat="1" x14ac:dyDescent="0.25">
      <c r="E669" s="12"/>
      <c r="I669" s="167"/>
      <c r="J669" s="11"/>
      <c r="N669" s="176"/>
      <c r="O669" s="176"/>
    </row>
    <row r="670" spans="5:15" s="158" customFormat="1" x14ac:dyDescent="0.25">
      <c r="E670" s="12"/>
      <c r="I670" s="167"/>
      <c r="J670" s="5"/>
      <c r="N670" s="176"/>
      <c r="O670" s="176"/>
    </row>
    <row r="671" spans="5:15" s="158" customFormat="1" x14ac:dyDescent="0.25">
      <c r="E671" s="12"/>
      <c r="I671" s="167"/>
      <c r="J671" s="5"/>
      <c r="N671" s="176"/>
      <c r="O671" s="176"/>
    </row>
    <row r="672" spans="5:15" s="158" customFormat="1" x14ac:dyDescent="0.25">
      <c r="E672" s="12"/>
      <c r="I672" s="167"/>
      <c r="J672" s="5"/>
      <c r="N672" s="176"/>
      <c r="O672" s="176"/>
    </row>
    <row r="673" spans="5:15" s="158" customFormat="1" x14ac:dyDescent="0.25">
      <c r="E673" s="12"/>
      <c r="I673" s="167"/>
      <c r="J673" s="5"/>
      <c r="N673" s="176"/>
      <c r="O673" s="176"/>
    </row>
    <row r="674" spans="5:15" s="158" customFormat="1" x14ac:dyDescent="0.25">
      <c r="E674" s="12"/>
      <c r="I674" s="167"/>
      <c r="J674" s="11"/>
      <c r="N674" s="176"/>
      <c r="O674" s="176"/>
    </row>
    <row r="675" spans="5:15" s="158" customFormat="1" x14ac:dyDescent="0.25">
      <c r="E675" s="12"/>
      <c r="J675" s="5"/>
      <c r="N675" s="176"/>
      <c r="O675" s="176"/>
    </row>
    <row r="676" spans="5:15" s="158" customFormat="1" x14ac:dyDescent="0.25">
      <c r="E676" s="12"/>
      <c r="I676" s="167"/>
      <c r="J676" s="5"/>
      <c r="N676" s="176"/>
      <c r="O676" s="176"/>
    </row>
    <row r="677" spans="5:15" s="158" customFormat="1" x14ac:dyDescent="0.25">
      <c r="E677" s="12"/>
      <c r="I677" s="167"/>
      <c r="J677" s="5"/>
      <c r="N677" s="176"/>
      <c r="O677" s="176"/>
    </row>
    <row r="678" spans="5:15" s="158" customFormat="1" x14ac:dyDescent="0.25">
      <c r="E678" s="12"/>
      <c r="I678" s="167"/>
      <c r="J678" s="5"/>
      <c r="N678" s="176"/>
      <c r="O678" s="176"/>
    </row>
    <row r="679" spans="5:15" s="158" customFormat="1" x14ac:dyDescent="0.25">
      <c r="E679" s="12"/>
      <c r="I679" s="167"/>
      <c r="J679" s="5"/>
      <c r="N679" s="176"/>
      <c r="O679" s="176"/>
    </row>
    <row r="680" spans="5:15" s="158" customFormat="1" x14ac:dyDescent="0.25">
      <c r="E680" s="12"/>
      <c r="I680" s="167"/>
      <c r="J680" s="5"/>
      <c r="N680" s="176"/>
      <c r="O680" s="176"/>
    </row>
    <row r="681" spans="5:15" s="158" customFormat="1" x14ac:dyDescent="0.25">
      <c r="E681" s="12"/>
      <c r="I681" s="167"/>
      <c r="J681" s="5"/>
      <c r="N681" s="176"/>
      <c r="O681" s="176"/>
    </row>
    <row r="682" spans="5:15" s="158" customFormat="1" x14ac:dyDescent="0.25">
      <c r="E682" s="12"/>
      <c r="I682" s="167"/>
      <c r="J682" s="5"/>
      <c r="N682" s="176"/>
      <c r="O682" s="176"/>
    </row>
    <row r="683" spans="5:15" s="158" customFormat="1" x14ac:dyDescent="0.25">
      <c r="E683" s="12"/>
      <c r="I683" s="167"/>
      <c r="J683" s="5"/>
      <c r="N683" s="176"/>
      <c r="O683" s="176"/>
    </row>
    <row r="684" spans="5:15" s="158" customFormat="1" x14ac:dyDescent="0.25">
      <c r="E684" s="12"/>
      <c r="I684" s="167"/>
      <c r="J684" s="5"/>
      <c r="N684" s="176"/>
      <c r="O684" s="176"/>
    </row>
    <row r="685" spans="5:15" s="158" customFormat="1" x14ac:dyDescent="0.25">
      <c r="I685" s="167"/>
      <c r="J685" s="5"/>
      <c r="N685" s="176"/>
      <c r="O685" s="176"/>
    </row>
    <row r="686" spans="5:15" s="158" customFormat="1" x14ac:dyDescent="0.25">
      <c r="E686" s="12"/>
      <c r="I686" s="167"/>
      <c r="N686" s="176"/>
      <c r="O686" s="176"/>
    </row>
    <row r="687" spans="5:15" s="158" customFormat="1" x14ac:dyDescent="0.25">
      <c r="E687" s="12"/>
      <c r="I687" s="167"/>
      <c r="N687" s="176"/>
      <c r="O687" s="176"/>
    </row>
    <row r="688" spans="5:15" s="158" customFormat="1" x14ac:dyDescent="0.25">
      <c r="E688" s="12"/>
      <c r="I688" s="167"/>
      <c r="N688" s="176"/>
      <c r="O688" s="176"/>
    </row>
    <row r="689" spans="3:20" s="158" customFormat="1" x14ac:dyDescent="0.25">
      <c r="E689" s="12"/>
      <c r="I689" s="167"/>
      <c r="J689" s="5"/>
      <c r="N689" s="176"/>
      <c r="O689" s="176"/>
    </row>
    <row r="690" spans="3:20" s="158" customFormat="1" x14ac:dyDescent="0.25">
      <c r="E690" s="12"/>
      <c r="I690" s="167"/>
      <c r="J690" s="5"/>
      <c r="N690" s="176"/>
      <c r="O690" s="176"/>
    </row>
    <row r="691" spans="3:20" s="158" customFormat="1" x14ac:dyDescent="0.25">
      <c r="E691" s="12"/>
      <c r="I691" s="167"/>
      <c r="N691" s="176"/>
      <c r="O691" s="176"/>
    </row>
    <row r="692" spans="3:20" s="158" customFormat="1" x14ac:dyDescent="0.25">
      <c r="E692" s="12"/>
      <c r="I692" s="167"/>
      <c r="J692" s="5"/>
      <c r="N692" s="176"/>
      <c r="O692" s="176"/>
    </row>
    <row r="693" spans="3:20" s="158" customFormat="1" x14ac:dyDescent="0.25">
      <c r="E693" s="12"/>
      <c r="I693" s="167"/>
      <c r="J693" s="5"/>
      <c r="N693" s="176"/>
      <c r="O693" s="176"/>
    </row>
    <row r="694" spans="3:20" s="158" customFormat="1" x14ac:dyDescent="0.25">
      <c r="E694" s="12"/>
      <c r="I694" s="167"/>
      <c r="J694" s="5"/>
      <c r="N694" s="176"/>
      <c r="O694" s="176"/>
    </row>
    <row r="695" spans="3:20" s="158" customFormat="1" x14ac:dyDescent="0.25">
      <c r="E695" s="12"/>
      <c r="I695" s="167"/>
      <c r="J695" s="5"/>
      <c r="N695" s="176"/>
      <c r="O695" s="176"/>
    </row>
    <row r="696" spans="3:20" s="158" customFormat="1" x14ac:dyDescent="0.25">
      <c r="E696" s="12"/>
      <c r="I696" s="167"/>
      <c r="J696" s="5"/>
      <c r="N696" s="176"/>
      <c r="O696" s="176"/>
    </row>
    <row r="697" spans="3:20" s="158" customFormat="1" x14ac:dyDescent="0.25">
      <c r="E697" s="12"/>
      <c r="I697" s="167"/>
      <c r="J697" s="11"/>
      <c r="N697" s="176"/>
      <c r="O697" s="176"/>
    </row>
    <row r="698" spans="3:20" s="158" customFormat="1" x14ac:dyDescent="0.25">
      <c r="C698" s="165"/>
      <c r="D698" s="165"/>
      <c r="E698" s="12"/>
      <c r="F698" s="5"/>
      <c r="H698" s="165"/>
      <c r="I698" s="167"/>
      <c r="N698" s="177"/>
      <c r="O698" s="177"/>
      <c r="Q698" s="165"/>
      <c r="T698" s="165"/>
    </row>
    <row r="699" spans="3:20" s="158" customFormat="1" x14ac:dyDescent="0.25">
      <c r="E699" s="12"/>
      <c r="J699" s="5"/>
      <c r="N699" s="176"/>
      <c r="O699" s="176"/>
    </row>
    <row r="700" spans="3:20" s="158" customFormat="1" x14ac:dyDescent="0.25">
      <c r="E700" s="12"/>
      <c r="J700" s="5"/>
      <c r="N700" s="176"/>
      <c r="O700" s="176"/>
    </row>
    <row r="701" spans="3:20" s="158" customFormat="1" x14ac:dyDescent="0.25">
      <c r="E701" s="12"/>
      <c r="J701" s="5"/>
      <c r="N701" s="176"/>
      <c r="O701" s="176"/>
    </row>
    <row r="702" spans="3:20" s="158" customFormat="1" x14ac:dyDescent="0.25">
      <c r="E702" s="12"/>
      <c r="J702" s="5"/>
      <c r="N702" s="176"/>
      <c r="O702" s="176"/>
    </row>
    <row r="703" spans="3:20" s="158" customFormat="1" x14ac:dyDescent="0.25">
      <c r="E703" s="12"/>
      <c r="J703" s="5"/>
      <c r="N703" s="176"/>
      <c r="O703" s="176"/>
    </row>
    <row r="704" spans="3:20" s="158" customFormat="1" x14ac:dyDescent="0.25">
      <c r="E704" s="12"/>
      <c r="J704" s="5"/>
      <c r="N704" s="176"/>
      <c r="O704" s="176"/>
    </row>
    <row r="705" spans="3:15" s="158" customFormat="1" x14ac:dyDescent="0.25">
      <c r="E705" s="12"/>
      <c r="I705" s="167"/>
      <c r="J705" s="11"/>
      <c r="N705" s="176"/>
      <c r="O705" s="176"/>
    </row>
    <row r="706" spans="3:15" s="158" customFormat="1" x14ac:dyDescent="0.25">
      <c r="I706" s="167"/>
      <c r="J706" s="5"/>
      <c r="N706" s="176"/>
      <c r="O706" s="176"/>
    </row>
    <row r="707" spans="3:15" s="158" customFormat="1" x14ac:dyDescent="0.25">
      <c r="J707" s="5"/>
      <c r="N707" s="176"/>
      <c r="O707" s="176"/>
    </row>
    <row r="708" spans="3:15" s="158" customFormat="1" x14ac:dyDescent="0.25">
      <c r="E708" s="12"/>
      <c r="J708" s="5"/>
      <c r="N708" s="176"/>
      <c r="O708" s="176"/>
    </row>
    <row r="709" spans="3:15" s="158" customFormat="1" x14ac:dyDescent="0.25">
      <c r="E709" s="12"/>
      <c r="J709" s="5"/>
      <c r="N709" s="176"/>
      <c r="O709" s="176"/>
    </row>
    <row r="710" spans="3:15" s="158" customFormat="1" x14ac:dyDescent="0.25">
      <c r="E710" s="12"/>
      <c r="J710" s="5"/>
      <c r="N710" s="176"/>
      <c r="O710" s="176"/>
    </row>
    <row r="711" spans="3:15" s="158" customFormat="1" x14ac:dyDescent="0.25">
      <c r="E711" s="12"/>
      <c r="J711" s="5"/>
      <c r="N711" s="176"/>
      <c r="O711" s="176"/>
    </row>
    <row r="712" spans="3:15" s="158" customFormat="1" x14ac:dyDescent="0.25">
      <c r="E712" s="12"/>
      <c r="J712" s="5"/>
      <c r="N712" s="176"/>
      <c r="O712" s="176"/>
    </row>
    <row r="713" spans="3:15" s="158" customFormat="1" x14ac:dyDescent="0.25">
      <c r="C713" s="193"/>
      <c r="E713" s="12"/>
      <c r="J713" s="5"/>
      <c r="N713" s="176"/>
      <c r="O713" s="176"/>
    </row>
    <row r="714" spans="3:15" s="158" customFormat="1" x14ac:dyDescent="0.25">
      <c r="E714" s="12"/>
      <c r="I714" s="167"/>
      <c r="J714" s="5"/>
      <c r="N714" s="176"/>
      <c r="O714" s="176"/>
    </row>
    <row r="715" spans="3:15" s="158" customFormat="1" x14ac:dyDescent="0.25">
      <c r="E715" s="12"/>
      <c r="I715" s="167"/>
      <c r="J715" s="5"/>
      <c r="N715" s="176"/>
      <c r="O715" s="176"/>
    </row>
    <row r="716" spans="3:15" s="158" customFormat="1" x14ac:dyDescent="0.25">
      <c r="E716" s="12"/>
      <c r="I716" s="167"/>
      <c r="J716" s="5"/>
      <c r="N716" s="176"/>
      <c r="O716" s="176"/>
    </row>
    <row r="717" spans="3:15" s="158" customFormat="1" x14ac:dyDescent="0.25">
      <c r="E717" s="12"/>
      <c r="I717" s="167"/>
      <c r="J717" s="5"/>
      <c r="N717" s="176"/>
      <c r="O717" s="176"/>
    </row>
    <row r="718" spans="3:15" s="158" customFormat="1" x14ac:dyDescent="0.25">
      <c r="E718" s="12"/>
      <c r="I718" s="167"/>
      <c r="J718" s="5"/>
      <c r="N718" s="176"/>
      <c r="O718" s="176"/>
    </row>
    <row r="719" spans="3:15" s="158" customFormat="1" x14ac:dyDescent="0.25">
      <c r="E719" s="12"/>
      <c r="I719" s="167"/>
      <c r="J719" s="5"/>
      <c r="N719" s="176"/>
      <c r="O719" s="176"/>
    </row>
    <row r="720" spans="3:15" s="158" customFormat="1" x14ac:dyDescent="0.25">
      <c r="E720" s="12"/>
      <c r="I720" s="167"/>
      <c r="J720" s="5"/>
      <c r="N720" s="176"/>
      <c r="O720" s="176"/>
    </row>
    <row r="721" spans="5:15" s="158" customFormat="1" x14ac:dyDescent="0.25">
      <c r="E721" s="12"/>
      <c r="I721" s="167"/>
      <c r="J721" s="5"/>
      <c r="N721" s="176"/>
      <c r="O721" s="176"/>
    </row>
    <row r="722" spans="5:15" s="158" customFormat="1" x14ac:dyDescent="0.25">
      <c r="E722" s="12"/>
      <c r="I722" s="167"/>
      <c r="J722" s="5"/>
      <c r="N722" s="176"/>
      <c r="O722" s="176"/>
    </row>
    <row r="723" spans="5:15" s="158" customFormat="1" x14ac:dyDescent="0.25">
      <c r="E723" s="12"/>
      <c r="I723" s="167"/>
      <c r="J723" s="5"/>
      <c r="N723" s="176"/>
      <c r="O723" s="176"/>
    </row>
    <row r="724" spans="5:15" s="158" customFormat="1" x14ac:dyDescent="0.25">
      <c r="E724" s="12"/>
      <c r="I724" s="167"/>
      <c r="J724" s="5"/>
      <c r="N724" s="176"/>
      <c r="O724" s="176"/>
    </row>
    <row r="725" spans="5:15" s="158" customFormat="1" x14ac:dyDescent="0.25">
      <c r="E725" s="12"/>
      <c r="I725" s="167"/>
      <c r="J725" s="5"/>
      <c r="N725" s="176"/>
      <c r="O725" s="176"/>
    </row>
    <row r="726" spans="5:15" s="158" customFormat="1" x14ac:dyDescent="0.25">
      <c r="E726" s="12"/>
      <c r="I726" s="167"/>
      <c r="J726" s="5"/>
      <c r="N726" s="176"/>
      <c r="O726" s="176"/>
    </row>
    <row r="727" spans="5:15" s="158" customFormat="1" x14ac:dyDescent="0.25">
      <c r="E727" s="12"/>
      <c r="I727" s="167"/>
      <c r="J727" s="5"/>
      <c r="N727" s="176"/>
      <c r="O727" s="176"/>
    </row>
    <row r="728" spans="5:15" s="158" customFormat="1" x14ac:dyDescent="0.25">
      <c r="E728" s="12"/>
      <c r="I728" s="167"/>
      <c r="J728" s="5"/>
      <c r="N728" s="176"/>
      <c r="O728" s="176"/>
    </row>
    <row r="729" spans="5:15" s="158" customFormat="1" x14ac:dyDescent="0.25">
      <c r="E729" s="12"/>
      <c r="I729" s="167"/>
      <c r="J729" s="5"/>
      <c r="N729" s="176"/>
      <c r="O729" s="176"/>
    </row>
    <row r="730" spans="5:15" s="158" customFormat="1" x14ac:dyDescent="0.25">
      <c r="E730" s="12"/>
      <c r="I730" s="167"/>
      <c r="J730" s="5"/>
      <c r="N730" s="176"/>
      <c r="O730" s="176"/>
    </row>
    <row r="731" spans="5:15" s="158" customFormat="1" x14ac:dyDescent="0.25">
      <c r="E731" s="12"/>
      <c r="I731" s="167"/>
      <c r="J731" s="5"/>
      <c r="N731" s="176"/>
      <c r="O731" s="176"/>
    </row>
    <row r="732" spans="5:15" s="158" customFormat="1" x14ac:dyDescent="0.25">
      <c r="E732" s="12"/>
      <c r="I732" s="167"/>
      <c r="J732" s="5"/>
      <c r="N732" s="176"/>
      <c r="O732" s="176"/>
    </row>
    <row r="733" spans="5:15" s="158" customFormat="1" x14ac:dyDescent="0.25">
      <c r="E733" s="12"/>
      <c r="I733" s="167"/>
      <c r="J733" s="5"/>
      <c r="N733" s="176"/>
      <c r="O733" s="176"/>
    </row>
    <row r="734" spans="5:15" s="158" customFormat="1" x14ac:dyDescent="0.25">
      <c r="E734" s="12"/>
      <c r="I734" s="167"/>
      <c r="J734" s="5"/>
      <c r="N734" s="176"/>
      <c r="O734" s="176"/>
    </row>
    <row r="735" spans="5:15" s="158" customFormat="1" x14ac:dyDescent="0.25">
      <c r="E735" s="12"/>
      <c r="I735" s="167"/>
      <c r="J735" s="5"/>
      <c r="N735" s="176"/>
      <c r="O735" s="176"/>
    </row>
    <row r="736" spans="5:15" s="158" customFormat="1" x14ac:dyDescent="0.25">
      <c r="E736" s="12"/>
      <c r="J736" s="5"/>
      <c r="N736" s="176"/>
      <c r="O736" s="176"/>
    </row>
    <row r="737" spans="5:15" s="158" customFormat="1" x14ac:dyDescent="0.25">
      <c r="E737" s="12"/>
      <c r="J737" s="5"/>
      <c r="N737" s="176"/>
      <c r="O737" s="176"/>
    </row>
    <row r="738" spans="5:15" s="158" customFormat="1" x14ac:dyDescent="0.25">
      <c r="E738" s="12"/>
      <c r="J738" s="5"/>
      <c r="N738" s="176"/>
      <c r="O738" s="176"/>
    </row>
    <row r="739" spans="5:15" s="158" customFormat="1" x14ac:dyDescent="0.25">
      <c r="E739" s="12"/>
      <c r="J739" s="5"/>
      <c r="N739" s="176"/>
      <c r="O739" s="176"/>
    </row>
    <row r="740" spans="5:15" s="158" customFormat="1" x14ac:dyDescent="0.25">
      <c r="E740" s="12"/>
      <c r="I740" s="167"/>
      <c r="J740" s="5"/>
      <c r="N740" s="176"/>
      <c r="O740" s="176"/>
    </row>
    <row r="741" spans="5:15" s="158" customFormat="1" x14ac:dyDescent="0.25">
      <c r="E741" s="12"/>
      <c r="I741" s="167"/>
      <c r="J741" s="5"/>
      <c r="N741" s="176"/>
      <c r="O741" s="176"/>
    </row>
    <row r="742" spans="5:15" s="158" customFormat="1" x14ac:dyDescent="0.25">
      <c r="E742" s="12"/>
      <c r="I742" s="167"/>
      <c r="J742" s="5"/>
      <c r="N742" s="176"/>
      <c r="O742" s="176"/>
    </row>
    <row r="743" spans="5:15" s="158" customFormat="1" x14ac:dyDescent="0.25">
      <c r="E743" s="12"/>
      <c r="I743" s="167"/>
      <c r="J743" s="5"/>
      <c r="N743" s="176"/>
      <c r="O743" s="176"/>
    </row>
    <row r="744" spans="5:15" s="158" customFormat="1" x14ac:dyDescent="0.25">
      <c r="E744" s="12"/>
      <c r="J744" s="5"/>
      <c r="N744" s="176"/>
      <c r="O744" s="176"/>
    </row>
    <row r="745" spans="5:15" s="158" customFormat="1" x14ac:dyDescent="0.25">
      <c r="E745" s="12"/>
      <c r="I745" s="167"/>
      <c r="J745" s="5"/>
      <c r="N745" s="176"/>
      <c r="O745" s="176"/>
    </row>
    <row r="746" spans="5:15" s="158" customFormat="1" x14ac:dyDescent="0.25">
      <c r="E746" s="12"/>
      <c r="I746" s="167"/>
      <c r="J746" s="5"/>
      <c r="N746" s="176"/>
      <c r="O746" s="176"/>
    </row>
    <row r="747" spans="5:15" s="158" customFormat="1" x14ac:dyDescent="0.25">
      <c r="E747" s="12"/>
      <c r="I747" s="167"/>
      <c r="J747" s="5"/>
      <c r="N747" s="176"/>
      <c r="O747" s="176"/>
    </row>
    <row r="748" spans="5:15" s="158" customFormat="1" x14ac:dyDescent="0.25">
      <c r="E748" s="12"/>
      <c r="N748" s="176"/>
      <c r="O748" s="176"/>
    </row>
    <row r="749" spans="5:15" s="158" customFormat="1" x14ac:dyDescent="0.25">
      <c r="E749" s="12"/>
      <c r="I749" s="167"/>
      <c r="J749" s="5"/>
      <c r="N749" s="176"/>
      <c r="O749" s="176"/>
    </row>
    <row r="750" spans="5:15" s="158" customFormat="1" x14ac:dyDescent="0.25">
      <c r="E750" s="12"/>
      <c r="I750" s="167"/>
      <c r="J750" s="5"/>
      <c r="N750" s="176"/>
      <c r="O750" s="176"/>
    </row>
    <row r="751" spans="5:15" s="158" customFormat="1" x14ac:dyDescent="0.25">
      <c r="E751" s="12"/>
      <c r="J751" s="5"/>
      <c r="N751" s="176"/>
      <c r="O751" s="176"/>
    </row>
    <row r="752" spans="5:15" s="158" customFormat="1" x14ac:dyDescent="0.25">
      <c r="E752" s="12"/>
      <c r="J752" s="5"/>
      <c r="N752" s="176"/>
      <c r="O752" s="176"/>
    </row>
    <row r="753" spans="5:15" s="158" customFormat="1" x14ac:dyDescent="0.25">
      <c r="E753" s="12"/>
      <c r="J753" s="5"/>
      <c r="N753" s="176"/>
      <c r="O753" s="176"/>
    </row>
    <row r="754" spans="5:15" s="158" customFormat="1" x14ac:dyDescent="0.25">
      <c r="E754" s="12"/>
      <c r="J754" s="5"/>
      <c r="N754" s="176"/>
      <c r="O754" s="176"/>
    </row>
    <row r="755" spans="5:15" s="158" customFormat="1" x14ac:dyDescent="0.25">
      <c r="E755" s="12"/>
      <c r="J755" s="5"/>
      <c r="N755" s="176"/>
      <c r="O755" s="176"/>
    </row>
    <row r="756" spans="5:15" s="158" customFormat="1" x14ac:dyDescent="0.25">
      <c r="E756" s="12"/>
      <c r="J756" s="5"/>
      <c r="N756" s="176"/>
      <c r="O756" s="176"/>
    </row>
    <row r="757" spans="5:15" s="158" customFormat="1" x14ac:dyDescent="0.25">
      <c r="E757" s="12"/>
      <c r="J757" s="5"/>
      <c r="N757" s="176"/>
      <c r="O757" s="176"/>
    </row>
    <row r="758" spans="5:15" s="158" customFormat="1" x14ac:dyDescent="0.25">
      <c r="E758" s="12"/>
      <c r="J758" s="5"/>
      <c r="N758" s="176"/>
      <c r="O758" s="176"/>
    </row>
    <row r="759" spans="5:15" s="158" customFormat="1" x14ac:dyDescent="0.25">
      <c r="E759" s="12"/>
      <c r="J759" s="5"/>
      <c r="N759" s="176"/>
      <c r="O759" s="176"/>
    </row>
    <row r="760" spans="5:15" s="158" customFormat="1" x14ac:dyDescent="0.25">
      <c r="E760" s="12"/>
      <c r="J760" s="5"/>
      <c r="N760" s="176"/>
      <c r="O760" s="176"/>
    </row>
    <row r="761" spans="5:15" s="158" customFormat="1" x14ac:dyDescent="0.25">
      <c r="E761" s="12"/>
      <c r="J761" s="5"/>
      <c r="N761" s="176"/>
      <c r="O761" s="176"/>
    </row>
    <row r="762" spans="5:15" s="158" customFormat="1" x14ac:dyDescent="0.25">
      <c r="E762" s="12"/>
      <c r="J762" s="5"/>
      <c r="N762" s="176"/>
      <c r="O762" s="176"/>
    </row>
    <row r="763" spans="5:15" s="158" customFormat="1" x14ac:dyDescent="0.25">
      <c r="E763" s="12"/>
      <c r="F763" s="12"/>
      <c r="J763" s="5"/>
      <c r="N763" s="176"/>
      <c r="O763" s="176"/>
    </row>
    <row r="764" spans="5:15" s="158" customFormat="1" x14ac:dyDescent="0.25">
      <c r="E764" s="12"/>
      <c r="F764" s="12"/>
      <c r="J764" s="5"/>
      <c r="N764" s="176"/>
      <c r="O764" s="176"/>
    </row>
    <row r="765" spans="5:15" s="158" customFormat="1" x14ac:dyDescent="0.25">
      <c r="E765" s="12"/>
      <c r="F765" s="12"/>
      <c r="J765" s="5"/>
      <c r="N765" s="176"/>
      <c r="O765" s="176"/>
    </row>
    <row r="766" spans="5:15" s="158" customFormat="1" x14ac:dyDescent="0.25">
      <c r="E766" s="12"/>
      <c r="F766" s="12"/>
      <c r="J766" s="5"/>
      <c r="N766" s="176"/>
      <c r="O766" s="176"/>
    </row>
    <row r="767" spans="5:15" s="158" customFormat="1" x14ac:dyDescent="0.25">
      <c r="E767" s="12"/>
      <c r="F767" s="12"/>
      <c r="J767" s="5"/>
      <c r="N767" s="176"/>
      <c r="O767" s="176"/>
    </row>
    <row r="768" spans="5:15" s="158" customFormat="1" x14ac:dyDescent="0.25">
      <c r="E768" s="12"/>
      <c r="F768" s="12"/>
      <c r="J768" s="5"/>
      <c r="N768" s="176"/>
      <c r="O768" s="176"/>
    </row>
    <row r="769" spans="3:15" s="158" customFormat="1" x14ac:dyDescent="0.25">
      <c r="E769" s="12"/>
      <c r="F769" s="12"/>
      <c r="J769" s="5"/>
      <c r="N769" s="176"/>
      <c r="O769" s="176"/>
    </row>
    <row r="770" spans="3:15" s="158" customFormat="1" x14ac:dyDescent="0.25">
      <c r="E770" s="12"/>
      <c r="F770" s="12"/>
      <c r="J770" s="5"/>
      <c r="N770" s="176"/>
      <c r="O770" s="176"/>
    </row>
    <row r="771" spans="3:15" s="158" customFormat="1" x14ac:dyDescent="0.25">
      <c r="E771" s="12"/>
      <c r="F771" s="12"/>
      <c r="J771" s="5"/>
      <c r="N771" s="176"/>
      <c r="O771" s="176"/>
    </row>
    <row r="772" spans="3:15" s="158" customFormat="1" x14ac:dyDescent="0.25">
      <c r="E772" s="12"/>
      <c r="J772" s="5"/>
      <c r="N772" s="176"/>
      <c r="O772" s="176"/>
    </row>
    <row r="773" spans="3:15" s="158" customFormat="1" x14ac:dyDescent="0.25">
      <c r="E773" s="12"/>
      <c r="J773" s="5"/>
      <c r="N773" s="176"/>
      <c r="O773" s="176"/>
    </row>
    <row r="774" spans="3:15" s="158" customFormat="1" x14ac:dyDescent="0.25">
      <c r="E774" s="166"/>
      <c r="J774" s="5"/>
      <c r="N774" s="176"/>
      <c r="O774" s="176"/>
    </row>
    <row r="775" spans="3:15" s="158" customFormat="1" x14ac:dyDescent="0.25">
      <c r="J775" s="5"/>
      <c r="N775" s="176"/>
      <c r="O775" s="176"/>
    </row>
    <row r="776" spans="3:15" s="158" customFormat="1" x14ac:dyDescent="0.25">
      <c r="J776" s="5"/>
      <c r="N776" s="176"/>
      <c r="O776" s="176"/>
    </row>
    <row r="777" spans="3:15" s="158" customFormat="1" x14ac:dyDescent="0.25">
      <c r="J777" s="5"/>
      <c r="N777" s="176"/>
      <c r="O777" s="176"/>
    </row>
    <row r="778" spans="3:15" s="158" customFormat="1" x14ac:dyDescent="0.25">
      <c r="C778" s="3"/>
      <c r="E778" s="12"/>
      <c r="J778" s="5"/>
      <c r="N778" s="176"/>
      <c r="O778" s="176"/>
    </row>
    <row r="779" spans="3:15" s="158" customFormat="1" x14ac:dyDescent="0.25">
      <c r="E779" s="12"/>
      <c r="J779" s="5"/>
      <c r="N779" s="176"/>
      <c r="O779" s="176"/>
    </row>
    <row r="780" spans="3:15" s="158" customFormat="1" x14ac:dyDescent="0.25">
      <c r="E780" s="194"/>
      <c r="J780" s="5"/>
      <c r="N780" s="176"/>
      <c r="O780" s="176"/>
    </row>
    <row r="781" spans="3:15" s="158" customFormat="1" x14ac:dyDescent="0.25">
      <c r="E781" s="12"/>
      <c r="J781" s="5"/>
      <c r="N781" s="176"/>
      <c r="O781" s="176"/>
    </row>
    <row r="782" spans="3:15" s="158" customFormat="1" x14ac:dyDescent="0.25">
      <c r="E782" s="12"/>
      <c r="J782" s="5"/>
      <c r="N782" s="176"/>
      <c r="O782" s="176"/>
    </row>
    <row r="783" spans="3:15" s="158" customFormat="1" x14ac:dyDescent="0.25">
      <c r="E783" s="12"/>
      <c r="J783" s="5"/>
      <c r="N783" s="176"/>
      <c r="O783" s="176"/>
    </row>
    <row r="784" spans="3:15" s="158" customFormat="1" x14ac:dyDescent="0.25">
      <c r="E784" s="12"/>
      <c r="J784" s="5"/>
      <c r="N784" s="176"/>
      <c r="O784" s="176"/>
    </row>
    <row r="785" spans="1:15" s="158" customFormat="1" x14ac:dyDescent="0.25">
      <c r="E785" s="12"/>
      <c r="J785" s="5"/>
      <c r="N785" s="176"/>
      <c r="O785" s="176"/>
    </row>
    <row r="786" spans="1:15" s="158" customFormat="1" x14ac:dyDescent="0.25">
      <c r="E786" s="12"/>
      <c r="J786" s="5"/>
      <c r="N786" s="176"/>
      <c r="O786" s="176"/>
    </row>
    <row r="787" spans="1:15" s="158" customFormat="1" x14ac:dyDescent="0.25">
      <c r="E787" s="12"/>
      <c r="J787" s="5"/>
      <c r="N787" s="176"/>
      <c r="O787" s="176"/>
    </row>
    <row r="788" spans="1:15" s="158" customFormat="1" x14ac:dyDescent="0.25">
      <c r="E788" s="12"/>
      <c r="J788" s="5"/>
      <c r="N788" s="176"/>
      <c r="O788" s="176"/>
    </row>
    <row r="789" spans="1:15" s="158" customFormat="1" x14ac:dyDescent="0.25">
      <c r="E789" s="12"/>
      <c r="J789" s="5"/>
      <c r="N789" s="176"/>
      <c r="O789" s="176"/>
    </row>
    <row r="790" spans="1:15" s="158" customFormat="1" x14ac:dyDescent="0.25">
      <c r="E790" s="12"/>
    </row>
    <row r="791" spans="1:15" s="158" customFormat="1" ht="15.75" thickBot="1" x14ac:dyDescent="0.3">
      <c r="E791" s="12"/>
    </row>
    <row r="792" spans="1:15" s="158" customFormat="1" ht="31.5" x14ac:dyDescent="0.5">
      <c r="A792" s="183" t="s">
        <v>191</v>
      </c>
      <c r="B792" s="184"/>
      <c r="C792" s="184"/>
      <c r="D792" s="184"/>
      <c r="E792" s="184"/>
      <c r="F792" s="184"/>
      <c r="G792" s="185"/>
    </row>
    <row r="793" spans="1:15" s="158" customFormat="1" x14ac:dyDescent="0.25">
      <c r="A793" s="186" t="s">
        <v>177</v>
      </c>
      <c r="B793" s="187" t="s">
        <v>275</v>
      </c>
      <c r="C793" s="187" t="s">
        <v>280</v>
      </c>
      <c r="D793" s="187" t="s">
        <v>173</v>
      </c>
      <c r="E793" s="187" t="s">
        <v>174</v>
      </c>
      <c r="F793" s="187" t="s">
        <v>163</v>
      </c>
      <c r="G793" s="188" t="s">
        <v>175</v>
      </c>
    </row>
    <row r="794" spans="1:15" s="158" customFormat="1" x14ac:dyDescent="0.25">
      <c r="A794" s="197" t="s">
        <v>281</v>
      </c>
      <c r="B794" s="200" t="s">
        <v>276</v>
      </c>
      <c r="C794" s="207" t="s">
        <v>283</v>
      </c>
      <c r="D794" s="3" t="s">
        <v>178</v>
      </c>
      <c r="E794" s="3" t="s">
        <v>312</v>
      </c>
      <c r="F794" s="3" t="s">
        <v>187</v>
      </c>
      <c r="G794" s="208" t="s">
        <v>310</v>
      </c>
    </row>
    <row r="795" spans="1:15" s="158" customFormat="1" x14ac:dyDescent="0.25">
      <c r="A795" s="196" t="s">
        <v>193</v>
      </c>
      <c r="B795" s="199" t="s">
        <v>107</v>
      </c>
      <c r="C795" s="209" t="s">
        <v>282</v>
      </c>
      <c r="D795" s="3" t="s">
        <v>184</v>
      </c>
      <c r="E795" s="3" t="s">
        <v>313</v>
      </c>
      <c r="F795" s="3" t="s">
        <v>186</v>
      </c>
      <c r="G795" s="208" t="s">
        <v>311</v>
      </c>
    </row>
    <row r="796" spans="1:15" s="158" customFormat="1" x14ac:dyDescent="0.25">
      <c r="A796" s="179" t="s">
        <v>22</v>
      </c>
      <c r="B796" s="198" t="s">
        <v>0</v>
      </c>
      <c r="C796" s="210" t="s">
        <v>284</v>
      </c>
      <c r="D796" s="3" t="s">
        <v>180</v>
      </c>
      <c r="E796" s="3" t="s">
        <v>314</v>
      </c>
      <c r="F796" s="3" t="s">
        <v>189</v>
      </c>
      <c r="G796" s="208" t="s">
        <v>185</v>
      </c>
    </row>
    <row r="797" spans="1:15" s="158" customFormat="1" x14ac:dyDescent="0.25">
      <c r="A797" s="179" t="s">
        <v>192</v>
      </c>
      <c r="B797" s="202" t="s">
        <v>47</v>
      </c>
      <c r="C797" s="211" t="s">
        <v>285</v>
      </c>
      <c r="D797" s="3" t="s">
        <v>181</v>
      </c>
      <c r="E797" s="3" t="s">
        <v>315</v>
      </c>
      <c r="F797" s="3" t="s">
        <v>190</v>
      </c>
      <c r="G797" s="180"/>
    </row>
    <row r="798" spans="1:15" s="158" customFormat="1" x14ac:dyDescent="0.25">
      <c r="A798" s="179" t="s">
        <v>277</v>
      </c>
      <c r="B798" s="201" t="s">
        <v>28</v>
      </c>
      <c r="C798" s="212" t="s">
        <v>286</v>
      </c>
      <c r="D798" s="3" t="s">
        <v>183</v>
      </c>
      <c r="E798" s="3"/>
      <c r="F798" s="3" t="s">
        <v>188</v>
      </c>
      <c r="G798" s="180"/>
    </row>
    <row r="799" spans="1:15" s="158" customFormat="1" x14ac:dyDescent="0.25">
      <c r="A799" s="206" t="s">
        <v>278</v>
      </c>
      <c r="B799" s="204" t="s">
        <v>279</v>
      </c>
      <c r="C799" s="213" t="s">
        <v>31</v>
      </c>
      <c r="D799" s="3" t="s">
        <v>179</v>
      </c>
      <c r="E799" s="3"/>
      <c r="F799" s="3"/>
      <c r="G799" s="180"/>
    </row>
    <row r="800" spans="1:15" s="158" customFormat="1" x14ac:dyDescent="0.25">
      <c r="A800" s="179"/>
      <c r="B800" s="203" t="s">
        <v>7</v>
      </c>
      <c r="C800" s="214" t="s">
        <v>269</v>
      </c>
      <c r="D800" s="3" t="s">
        <v>182</v>
      </c>
      <c r="E800" s="3"/>
      <c r="F800" s="3"/>
      <c r="G800" s="180"/>
    </row>
    <row r="801" spans="1:15" s="2" customFormat="1" x14ac:dyDescent="0.25">
      <c r="A801" s="179"/>
      <c r="B801" s="205" t="s">
        <v>25</v>
      </c>
      <c r="C801" s="3"/>
      <c r="D801" s="3"/>
      <c r="E801" s="3"/>
      <c r="F801" s="3"/>
      <c r="G801" s="180"/>
      <c r="K801" s="158"/>
    </row>
    <row r="802" spans="1:15" s="158" customFormat="1" ht="15.75" thickBot="1" x14ac:dyDescent="0.3">
      <c r="A802" s="215"/>
      <c r="B802" s="181"/>
      <c r="C802" s="181"/>
      <c r="D802" s="181"/>
      <c r="E802" s="181"/>
      <c r="F802" s="181"/>
      <c r="G802" s="182"/>
    </row>
    <row r="803" spans="1:15" s="158" customFormat="1" x14ac:dyDescent="0.25">
      <c r="A803" s="2"/>
      <c r="B803" s="3"/>
      <c r="D803" s="3"/>
      <c r="E803" s="189"/>
    </row>
    <row r="804" spans="1:15" s="158" customFormat="1" x14ac:dyDescent="0.25">
      <c r="A804" s="3"/>
      <c r="B804" s="3"/>
      <c r="D804" s="3"/>
      <c r="E804" s="189"/>
    </row>
    <row r="805" spans="1:15" s="158" customFormat="1" x14ac:dyDescent="0.25">
      <c r="B805" s="3"/>
      <c r="D805" s="3"/>
      <c r="E805" s="189"/>
    </row>
    <row r="806" spans="1:15" s="2" customFormat="1" x14ac:dyDescent="0.25">
      <c r="A806" s="158"/>
      <c r="B806" s="3"/>
      <c r="C806" s="3"/>
      <c r="E806" s="12"/>
    </row>
    <row r="807" spans="1:15" s="158" customFormat="1" x14ac:dyDescent="0.25">
      <c r="C807" s="3"/>
      <c r="E807" s="12"/>
      <c r="G807" s="178"/>
      <c r="H807" s="178"/>
    </row>
    <row r="808" spans="1:15" s="158" customFormat="1" x14ac:dyDescent="0.25">
      <c r="C808" s="3"/>
      <c r="E808" s="12"/>
      <c r="G808" s="178"/>
      <c r="H808" s="178"/>
    </row>
    <row r="809" spans="1:15" s="158" customFormat="1" x14ac:dyDescent="0.25">
      <c r="J809" s="5"/>
      <c r="O809" s="5"/>
    </row>
    <row r="810" spans="1:15" s="158" customFormat="1" x14ac:dyDescent="0.25">
      <c r="A810"/>
      <c r="E810" s="12"/>
      <c r="G810" s="178"/>
      <c r="H810" s="178"/>
      <c r="J810" s="5"/>
      <c r="O810" s="5"/>
    </row>
    <row r="811" spans="1:15" x14ac:dyDescent="0.25">
      <c r="C811" s="192"/>
    </row>
    <row r="812" spans="1:15" x14ac:dyDescent="0.25">
      <c r="B812" s="192"/>
      <c r="C812" s="192"/>
    </row>
    <row r="813" spans="1:15" x14ac:dyDescent="0.25">
      <c r="B813" s="192"/>
      <c r="C813" s="192"/>
    </row>
    <row r="814" spans="1:15" x14ac:dyDescent="0.25">
      <c r="B814" s="192"/>
    </row>
    <row r="815" spans="1:15" x14ac:dyDescent="0.25">
      <c r="B815" s="192"/>
    </row>
  </sheetData>
  <autoFilter ref="A2:S745" xr:uid="{00000000-0009-0000-0000-000003000000}"/>
  <dataConsolidate/>
  <conditionalFormatting sqref="P506 P499:P504 P508:P518 P468 P470:P472 P480:P484 P488:P495 P520:P522 I807:I810 P446:P464 P82:P229 P231:P346 P526 P530:P546 J792:J802 P1:P76 P474:P478 P348:P444 P811:P1048576 P553:P789">
    <cfRule type="cellIs" dxfId="961" priority="1754" operator="equal">
      <formula>"N/A"</formula>
    </cfRule>
    <cfRule type="cellIs" dxfId="960" priority="1755" operator="equal">
      <formula>"Deferred"</formula>
    </cfRule>
    <cfRule type="cellIs" dxfId="959" priority="1756" operator="equal">
      <formula>"Inspect"</formula>
    </cfRule>
    <cfRule type="cellIs" dxfId="958" priority="1757" operator="equal">
      <formula>"Follow Up"</formula>
    </cfRule>
    <cfRule type="cellIs" dxfId="957" priority="1758" operator="equal">
      <formula>"Ongoing"</formula>
    </cfRule>
    <cfRule type="cellIs" dxfId="956" priority="1759" operator="equal">
      <formula>"Uncontacted"</formula>
    </cfRule>
    <cfRule type="cellIs" dxfId="955" priority="1760" operator="equal">
      <formula>"Contacted"</formula>
    </cfRule>
  </conditionalFormatting>
  <conditionalFormatting sqref="S231:S239 S505:S524 S446:S453 N809:N810 S56:S175 S547:S548 K803:K806 M792:M802 S1:S53 S456:S502 S196:S226 S186:S194 S177:S184 S550:S595 S242:S439 K790:K791 S811:S1048576 S599:S789">
    <cfRule type="cellIs" dxfId="954" priority="1751" operator="equal">
      <formula>"Team"</formula>
    </cfRule>
    <cfRule type="cellIs" dxfId="953" priority="1752" operator="equal">
      <formula>"Person 2"</formula>
    </cfRule>
    <cfRule type="cellIs" dxfId="952" priority="1753" operator="equal">
      <formula>"Person 1"</formula>
    </cfRule>
  </conditionalFormatting>
  <conditionalFormatting sqref="R505:R524 R448:R453 R333:R346 K809:K810 R82:R175 R56:R76 R547:R548 J803:J806 L792:L802 R456:R502 R196:R203 R186:R194 R1:R53 R177:R184 R550:R595 R348:R439 J790:J791 R811:R1048576 R599:R789">
    <cfRule type="cellIs" dxfId="951" priority="1740" operator="equal">
      <formula>"Event 1"</formula>
    </cfRule>
    <cfRule type="cellIs" dxfId="950" priority="1749" operator="equal">
      <formula>"Event 2"</formula>
    </cfRule>
    <cfRule type="cellIs" dxfId="949" priority="1750" operator="equal">
      <formula>"Event 3"</formula>
    </cfRule>
  </conditionalFormatting>
  <conditionalFormatting sqref="Q506 Q499:Q504 Q508:Q518 Q468 Q470:Q472 Q480:Q484 Q488:Q495 Q520:Q526 J809:J810 Q446:Q464 Q109:Q229 Q231:Q346 Q530:Q546 Q528 K792:K802 Q1:Q107 Q474:Q478 Q348:Q444 Q811:Q1048576 Q553:Q789">
    <cfRule type="cellIs" dxfId="948" priority="1735" operator="equal">
      <formula>"Referral"</formula>
    </cfRule>
    <cfRule type="cellIs" dxfId="947" priority="1736" operator="equal">
      <formula>"Not Interested"</formula>
    </cfRule>
    <cfRule type="cellIs" dxfId="946" priority="1737" operator="equal">
      <formula>"No Response"</formula>
    </cfRule>
    <cfRule type="cellIs" dxfId="945" priority="1738" operator="equal">
      <formula>"Interested"</formula>
    </cfRule>
    <cfRule type="cellIs" dxfId="944" priority="1739" operator="equal">
      <formula>"Impartial"</formula>
    </cfRule>
  </conditionalFormatting>
  <conditionalFormatting sqref="Q108">
    <cfRule type="cellIs" dxfId="943" priority="1730" operator="equal">
      <formula>"Referral"</formula>
    </cfRule>
    <cfRule type="cellIs" dxfId="942" priority="1731" operator="equal">
      <formula>"Not Interested"</formula>
    </cfRule>
    <cfRule type="cellIs" dxfId="941" priority="1732" operator="equal">
      <formula>"No Response"</formula>
    </cfRule>
    <cfRule type="cellIs" dxfId="940" priority="1733" operator="equal">
      <formula>"Interested"</formula>
    </cfRule>
    <cfRule type="cellIs" dxfId="939" priority="1734" operator="equal">
      <formula>"Impartial"</formula>
    </cfRule>
  </conditionalFormatting>
  <conditionalFormatting sqref="P77:P81">
    <cfRule type="cellIs" dxfId="938" priority="1715" operator="equal">
      <formula>"N/A"</formula>
    </cfRule>
    <cfRule type="cellIs" dxfId="937" priority="1716" operator="equal">
      <formula>"Deferred"</formula>
    </cfRule>
    <cfRule type="cellIs" dxfId="936" priority="1717" operator="equal">
      <formula>"Inspect"</formula>
    </cfRule>
    <cfRule type="cellIs" dxfId="935" priority="1718" operator="equal">
      <formula>"Follow Up"</formula>
    </cfRule>
    <cfRule type="cellIs" dxfId="934" priority="1719" operator="equal">
      <formula>"Ongoing"</formula>
    </cfRule>
    <cfRule type="cellIs" dxfId="933" priority="1720" operator="equal">
      <formula>"Uncontacted"</formula>
    </cfRule>
    <cfRule type="cellIs" dxfId="932" priority="1721" operator="equal">
      <formula>"Contacted"</formula>
    </cfRule>
  </conditionalFormatting>
  <conditionalFormatting sqref="P347">
    <cfRule type="cellIs" dxfId="931" priority="1705" operator="equal">
      <formula>"N/A"</formula>
    </cfRule>
    <cfRule type="cellIs" dxfId="930" priority="1706" operator="equal">
      <formula>"Deferred"</formula>
    </cfRule>
    <cfRule type="cellIs" dxfId="929" priority="1707" operator="equal">
      <formula>"Inspect"</formula>
    </cfRule>
    <cfRule type="cellIs" dxfId="928" priority="1708" operator="equal">
      <formula>"Follow Up"</formula>
    </cfRule>
    <cfRule type="cellIs" dxfId="927" priority="1709" operator="equal">
      <formula>"Ongoing"</formula>
    </cfRule>
    <cfRule type="cellIs" dxfId="926" priority="1710" operator="equal">
      <formula>"Uncontacted"</formula>
    </cfRule>
    <cfRule type="cellIs" dxfId="925" priority="1711" operator="equal">
      <formula>"Contacted"</formula>
    </cfRule>
  </conditionalFormatting>
  <conditionalFormatting sqref="Q347">
    <cfRule type="cellIs" dxfId="924" priority="1697" operator="equal">
      <formula>"Referral"</formula>
    </cfRule>
    <cfRule type="cellIs" dxfId="923" priority="1698" operator="equal">
      <formula>"Not Interested"</formula>
    </cfRule>
    <cfRule type="cellIs" dxfId="922" priority="1699" operator="equal">
      <formula>"No Response"</formula>
    </cfRule>
    <cfRule type="cellIs" dxfId="921" priority="1700" operator="equal">
      <formula>"Interested"</formula>
    </cfRule>
    <cfRule type="cellIs" dxfId="920" priority="1701" operator="equal">
      <formula>"Impartial"</formula>
    </cfRule>
  </conditionalFormatting>
  <conditionalFormatting sqref="P505">
    <cfRule type="cellIs" dxfId="919" priority="1668" operator="equal">
      <formula>"N/A"</formula>
    </cfRule>
    <cfRule type="cellIs" dxfId="918" priority="1669" operator="equal">
      <formula>"Deferred"</formula>
    </cfRule>
    <cfRule type="cellIs" dxfId="917" priority="1670" operator="equal">
      <formula>"Inspect"</formula>
    </cfRule>
    <cfRule type="cellIs" dxfId="916" priority="1671" operator="equal">
      <formula>"Follow Up"</formula>
    </cfRule>
    <cfRule type="cellIs" dxfId="915" priority="1672" operator="equal">
      <formula>"Ongoing"</formula>
    </cfRule>
    <cfRule type="cellIs" dxfId="914" priority="1673" operator="equal">
      <formula>"Uncontacted"</formula>
    </cfRule>
    <cfRule type="cellIs" dxfId="913" priority="1674" operator="equal">
      <formula>"Contacted"</formula>
    </cfRule>
  </conditionalFormatting>
  <conditionalFormatting sqref="Q505">
    <cfRule type="cellIs" dxfId="912" priority="1663" operator="equal">
      <formula>"Referral"</formula>
    </cfRule>
    <cfRule type="cellIs" dxfId="911" priority="1664" operator="equal">
      <formula>"Not Interested"</formula>
    </cfRule>
    <cfRule type="cellIs" dxfId="910" priority="1665" operator="equal">
      <formula>"No Response"</formula>
    </cfRule>
    <cfRule type="cellIs" dxfId="909" priority="1666" operator="equal">
      <formula>"Interested"</formula>
    </cfRule>
    <cfRule type="cellIs" dxfId="908" priority="1667" operator="equal">
      <formula>"Impartial"</formula>
    </cfRule>
  </conditionalFormatting>
  <conditionalFormatting sqref="P507">
    <cfRule type="cellIs" dxfId="907" priority="1656" operator="equal">
      <formula>"N/A"</formula>
    </cfRule>
    <cfRule type="cellIs" dxfId="906" priority="1657" operator="equal">
      <formula>"Deferred"</formula>
    </cfRule>
    <cfRule type="cellIs" dxfId="905" priority="1658" operator="equal">
      <formula>"Inspect"</formula>
    </cfRule>
    <cfRule type="cellIs" dxfId="904" priority="1659" operator="equal">
      <formula>"Follow Up"</formula>
    </cfRule>
    <cfRule type="cellIs" dxfId="903" priority="1660" operator="equal">
      <formula>"Ongoing"</formula>
    </cfRule>
    <cfRule type="cellIs" dxfId="902" priority="1661" operator="equal">
      <formula>"Uncontacted"</formula>
    </cfRule>
    <cfRule type="cellIs" dxfId="901" priority="1662" operator="equal">
      <formula>"Contacted"</formula>
    </cfRule>
  </conditionalFormatting>
  <conditionalFormatting sqref="Q507">
    <cfRule type="cellIs" dxfId="900" priority="1651" operator="equal">
      <formula>"Referral"</formula>
    </cfRule>
    <cfRule type="cellIs" dxfId="899" priority="1652" operator="equal">
      <formula>"Not Interested"</formula>
    </cfRule>
    <cfRule type="cellIs" dxfId="898" priority="1653" operator="equal">
      <formula>"No Response"</formula>
    </cfRule>
    <cfRule type="cellIs" dxfId="897" priority="1654" operator="equal">
      <formula>"Interested"</formula>
    </cfRule>
    <cfRule type="cellIs" dxfId="896" priority="1655" operator="equal">
      <formula>"Impartial"</formula>
    </cfRule>
  </conditionalFormatting>
  <conditionalFormatting sqref="S454:S455">
    <cfRule type="cellIs" dxfId="895" priority="1640" operator="equal">
      <formula>"Team"</formula>
    </cfRule>
  </conditionalFormatting>
  <conditionalFormatting sqref="S503:S504">
    <cfRule type="cellIs" dxfId="894" priority="1595" operator="equal">
      <formula>"Team"</formula>
    </cfRule>
  </conditionalFormatting>
  <conditionalFormatting sqref="K235:K237 K231:K232 K243:K250 K444 K254:K279 K281:K290 K56:K63 K65:K225 K1:K52 K489 K446 K495:K522 K714:K717 K602 K448:K481 K547:K596 K431:K432 K438:K441 K598:K599 K292:K395 K398:K429 K809:K1048576 K736:K789">
    <cfRule type="cellIs" dxfId="893" priority="1583" operator="equal">
      <formula>"Community"</formula>
    </cfRule>
  </conditionalFormatting>
  <conditionalFormatting sqref="K226:K227">
    <cfRule type="cellIs" dxfId="892" priority="1568" operator="equal">
      <formula>"Community"</formula>
    </cfRule>
  </conditionalFormatting>
  <conditionalFormatting sqref="S227">
    <cfRule type="cellIs" dxfId="891" priority="1565" operator="equal">
      <formula>"Team"</formula>
    </cfRule>
  </conditionalFormatting>
  <conditionalFormatting sqref="K228:K229">
    <cfRule type="cellIs" dxfId="890" priority="1553" operator="equal">
      <formula>"Community"</formula>
    </cfRule>
  </conditionalFormatting>
  <conditionalFormatting sqref="S228:S229">
    <cfRule type="cellIs" dxfId="889" priority="1550" operator="equal">
      <formula>"Team"</formula>
    </cfRule>
  </conditionalFormatting>
  <conditionalFormatting sqref="K234">
    <cfRule type="cellIs" dxfId="888" priority="1538" operator="equal">
      <formula>"Community"</formula>
    </cfRule>
  </conditionalFormatting>
  <conditionalFormatting sqref="K238:K240">
    <cfRule type="cellIs" dxfId="887" priority="1529" operator="equal">
      <formula>"Community"</formula>
    </cfRule>
  </conditionalFormatting>
  <conditionalFormatting sqref="S240:S241">
    <cfRule type="cellIs" dxfId="886" priority="1526" operator="equal">
      <formula>"Team"</formula>
    </cfRule>
  </conditionalFormatting>
  <conditionalFormatting sqref="K358">
    <cfRule type="cellIs" dxfId="885" priority="1514" operator="equal">
      <formula>"Community"</formula>
    </cfRule>
  </conditionalFormatting>
  <conditionalFormatting sqref="K233">
    <cfRule type="cellIs" dxfId="884" priority="1505" operator="equal">
      <formula>"Community"</formula>
    </cfRule>
  </conditionalFormatting>
  <conditionalFormatting sqref="K242">
    <cfRule type="cellIs" dxfId="883" priority="1496" operator="equal">
      <formula>"Community"</formula>
    </cfRule>
  </conditionalFormatting>
  <conditionalFormatting sqref="K241">
    <cfRule type="cellIs" dxfId="882" priority="1487" operator="equal">
      <formula>"Community"</formula>
    </cfRule>
  </conditionalFormatting>
  <conditionalFormatting sqref="P496:P498">
    <cfRule type="cellIs" dxfId="881" priority="1480" operator="equal">
      <formula>"N/A"</formula>
    </cfRule>
    <cfRule type="cellIs" dxfId="880" priority="1481" operator="equal">
      <formula>"Deferred"</formula>
    </cfRule>
    <cfRule type="cellIs" dxfId="879" priority="1482" operator="equal">
      <formula>"Inspect"</formula>
    </cfRule>
    <cfRule type="cellIs" dxfId="878" priority="1483" operator="equal">
      <formula>"Follow Up"</formula>
    </cfRule>
    <cfRule type="cellIs" dxfId="877" priority="1484" operator="equal">
      <formula>"Ongoing"</formula>
    </cfRule>
    <cfRule type="cellIs" dxfId="876" priority="1485" operator="equal">
      <formula>"Uncontacted"</formula>
    </cfRule>
    <cfRule type="cellIs" dxfId="875" priority="1486" operator="equal">
      <formula>"Contacted"</formula>
    </cfRule>
  </conditionalFormatting>
  <conditionalFormatting sqref="Q496:Q498">
    <cfRule type="cellIs" dxfId="874" priority="1475" operator="equal">
      <formula>"Referral"</formula>
    </cfRule>
    <cfRule type="cellIs" dxfId="873" priority="1476" operator="equal">
      <formula>"Not Interested"</formula>
    </cfRule>
    <cfRule type="cellIs" dxfId="872" priority="1477" operator="equal">
      <formula>"No Response"</formula>
    </cfRule>
    <cfRule type="cellIs" dxfId="871" priority="1478" operator="equal">
      <formula>"Interested"</formula>
    </cfRule>
    <cfRule type="cellIs" dxfId="870" priority="1479" operator="equal">
      <formula>"Impartial"</formula>
    </cfRule>
  </conditionalFormatting>
  <conditionalFormatting sqref="S440:S441 S444">
    <cfRule type="cellIs" dxfId="869" priority="1472" operator="equal">
      <formula>"Team"</formula>
    </cfRule>
  </conditionalFormatting>
  <conditionalFormatting sqref="P473">
    <cfRule type="cellIs" dxfId="868" priority="1462" operator="equal">
      <formula>"N/A"</formula>
    </cfRule>
    <cfRule type="cellIs" dxfId="867" priority="1463" operator="equal">
      <formula>"Deferred"</formula>
    </cfRule>
    <cfRule type="cellIs" dxfId="866" priority="1464" operator="equal">
      <formula>"Inspect"</formula>
    </cfRule>
    <cfRule type="cellIs" dxfId="865" priority="1465" operator="equal">
      <formula>"Follow Up"</formula>
    </cfRule>
    <cfRule type="cellIs" dxfId="864" priority="1466" operator="equal">
      <formula>"Ongoing"</formula>
    </cfRule>
    <cfRule type="cellIs" dxfId="863" priority="1467" operator="equal">
      <formula>"Uncontacted"</formula>
    </cfRule>
    <cfRule type="cellIs" dxfId="862" priority="1468" operator="equal">
      <formula>"Contacted"</formula>
    </cfRule>
  </conditionalFormatting>
  <conditionalFormatting sqref="Q473">
    <cfRule type="cellIs" dxfId="861" priority="1457" operator="equal">
      <formula>"Referral"</formula>
    </cfRule>
    <cfRule type="cellIs" dxfId="860" priority="1458" operator="equal">
      <formula>"Not Interested"</formula>
    </cfRule>
    <cfRule type="cellIs" dxfId="859" priority="1459" operator="equal">
      <formula>"No Response"</formula>
    </cfRule>
    <cfRule type="cellIs" dxfId="858" priority="1460" operator="equal">
      <formula>"Interested"</formula>
    </cfRule>
    <cfRule type="cellIs" dxfId="857" priority="1461" operator="equal">
      <formula>"Impartial"</formula>
    </cfRule>
  </conditionalFormatting>
  <conditionalFormatting sqref="P467">
    <cfRule type="cellIs" dxfId="856" priority="1450" operator="equal">
      <formula>"N/A"</formula>
    </cfRule>
    <cfRule type="cellIs" dxfId="855" priority="1451" operator="equal">
      <formula>"Deferred"</formula>
    </cfRule>
    <cfRule type="cellIs" dxfId="854" priority="1452" operator="equal">
      <formula>"Inspect"</formula>
    </cfRule>
    <cfRule type="cellIs" dxfId="853" priority="1453" operator="equal">
      <formula>"Follow Up"</formula>
    </cfRule>
    <cfRule type="cellIs" dxfId="852" priority="1454" operator="equal">
      <formula>"Ongoing"</formula>
    </cfRule>
    <cfRule type="cellIs" dxfId="851" priority="1455" operator="equal">
      <formula>"Uncontacted"</formula>
    </cfRule>
    <cfRule type="cellIs" dxfId="850" priority="1456" operator="equal">
      <formula>"Contacted"</formula>
    </cfRule>
  </conditionalFormatting>
  <conditionalFormatting sqref="Q467">
    <cfRule type="cellIs" dxfId="849" priority="1445" operator="equal">
      <formula>"Referral"</formula>
    </cfRule>
    <cfRule type="cellIs" dxfId="848" priority="1446" operator="equal">
      <formula>"Not Interested"</formula>
    </cfRule>
    <cfRule type="cellIs" dxfId="847" priority="1447" operator="equal">
      <formula>"No Response"</formula>
    </cfRule>
    <cfRule type="cellIs" dxfId="846" priority="1448" operator="equal">
      <formula>"Interested"</formula>
    </cfRule>
    <cfRule type="cellIs" dxfId="845" priority="1449" operator="equal">
      <formula>"Impartial"</formula>
    </cfRule>
  </conditionalFormatting>
  <conditionalFormatting sqref="P469">
    <cfRule type="cellIs" dxfId="844" priority="1438" operator="equal">
      <formula>"N/A"</formula>
    </cfRule>
    <cfRule type="cellIs" dxfId="843" priority="1439" operator="equal">
      <formula>"Deferred"</formula>
    </cfRule>
    <cfRule type="cellIs" dxfId="842" priority="1440" operator="equal">
      <formula>"Inspect"</formula>
    </cfRule>
    <cfRule type="cellIs" dxfId="841" priority="1441" operator="equal">
      <formula>"Follow Up"</formula>
    </cfRule>
    <cfRule type="cellIs" dxfId="840" priority="1442" operator="equal">
      <formula>"Ongoing"</formula>
    </cfRule>
    <cfRule type="cellIs" dxfId="839" priority="1443" operator="equal">
      <formula>"Uncontacted"</formula>
    </cfRule>
    <cfRule type="cellIs" dxfId="838" priority="1444" operator="equal">
      <formula>"Contacted"</formula>
    </cfRule>
  </conditionalFormatting>
  <conditionalFormatting sqref="Q469">
    <cfRule type="cellIs" dxfId="837" priority="1433" operator="equal">
      <formula>"Referral"</formula>
    </cfRule>
    <cfRule type="cellIs" dxfId="836" priority="1434" operator="equal">
      <formula>"Not Interested"</formula>
    </cfRule>
    <cfRule type="cellIs" dxfId="835" priority="1435" operator="equal">
      <formula>"No Response"</formula>
    </cfRule>
    <cfRule type="cellIs" dxfId="834" priority="1436" operator="equal">
      <formula>"Interested"</formula>
    </cfRule>
    <cfRule type="cellIs" dxfId="833" priority="1437" operator="equal">
      <formula>"Impartial"</formula>
    </cfRule>
  </conditionalFormatting>
  <conditionalFormatting sqref="P465">
    <cfRule type="cellIs" dxfId="832" priority="1426" operator="equal">
      <formula>"N/A"</formula>
    </cfRule>
    <cfRule type="cellIs" dxfId="831" priority="1427" operator="equal">
      <formula>"Deferred"</formula>
    </cfRule>
    <cfRule type="cellIs" dxfId="830" priority="1428" operator="equal">
      <formula>"Inspect"</formula>
    </cfRule>
    <cfRule type="cellIs" dxfId="829" priority="1429" operator="equal">
      <formula>"Follow Up"</formula>
    </cfRule>
    <cfRule type="cellIs" dxfId="828" priority="1430" operator="equal">
      <formula>"Ongoing"</formula>
    </cfRule>
    <cfRule type="cellIs" dxfId="827" priority="1431" operator="equal">
      <formula>"Uncontacted"</formula>
    </cfRule>
    <cfRule type="cellIs" dxfId="826" priority="1432" operator="equal">
      <formula>"Contacted"</formula>
    </cfRule>
  </conditionalFormatting>
  <conditionalFormatting sqref="Q465">
    <cfRule type="cellIs" dxfId="825" priority="1421" operator="equal">
      <formula>"Referral"</formula>
    </cfRule>
    <cfRule type="cellIs" dxfId="824" priority="1422" operator="equal">
      <formula>"Not Interested"</formula>
    </cfRule>
    <cfRule type="cellIs" dxfId="823" priority="1423" operator="equal">
      <formula>"No Response"</formula>
    </cfRule>
    <cfRule type="cellIs" dxfId="822" priority="1424" operator="equal">
      <formula>"Interested"</formula>
    </cfRule>
    <cfRule type="cellIs" dxfId="821" priority="1425" operator="equal">
      <formula>"Impartial"</formula>
    </cfRule>
  </conditionalFormatting>
  <conditionalFormatting sqref="P466">
    <cfRule type="cellIs" dxfId="820" priority="1414" operator="equal">
      <formula>"N/A"</formula>
    </cfRule>
    <cfRule type="cellIs" dxfId="819" priority="1415" operator="equal">
      <formula>"Deferred"</formula>
    </cfRule>
    <cfRule type="cellIs" dxfId="818" priority="1416" operator="equal">
      <formula>"Inspect"</formula>
    </cfRule>
    <cfRule type="cellIs" dxfId="817" priority="1417" operator="equal">
      <formula>"Follow Up"</formula>
    </cfRule>
    <cfRule type="cellIs" dxfId="816" priority="1418" operator="equal">
      <formula>"Ongoing"</formula>
    </cfRule>
    <cfRule type="cellIs" dxfId="815" priority="1419" operator="equal">
      <formula>"Uncontacted"</formula>
    </cfRule>
    <cfRule type="cellIs" dxfId="814" priority="1420" operator="equal">
      <formula>"Contacted"</formula>
    </cfRule>
  </conditionalFormatting>
  <conditionalFormatting sqref="Q466">
    <cfRule type="cellIs" dxfId="813" priority="1409" operator="equal">
      <formula>"Referral"</formula>
    </cfRule>
    <cfRule type="cellIs" dxfId="812" priority="1410" operator="equal">
      <formula>"Not Interested"</formula>
    </cfRule>
    <cfRule type="cellIs" dxfId="811" priority="1411" operator="equal">
      <formula>"No Response"</formula>
    </cfRule>
    <cfRule type="cellIs" dxfId="810" priority="1412" operator="equal">
      <formula>"Interested"</formula>
    </cfRule>
    <cfRule type="cellIs" dxfId="809" priority="1413" operator="equal">
      <formula>"Impartial"</formula>
    </cfRule>
  </conditionalFormatting>
  <conditionalFormatting sqref="P479">
    <cfRule type="cellIs" dxfId="808" priority="1402" operator="equal">
      <formula>"N/A"</formula>
    </cfRule>
    <cfRule type="cellIs" dxfId="807" priority="1403" operator="equal">
      <formula>"Deferred"</formula>
    </cfRule>
    <cfRule type="cellIs" dxfId="806" priority="1404" operator="equal">
      <formula>"Inspect"</formula>
    </cfRule>
    <cfRule type="cellIs" dxfId="805" priority="1405" operator="equal">
      <formula>"Follow Up"</formula>
    </cfRule>
    <cfRule type="cellIs" dxfId="804" priority="1406" operator="equal">
      <formula>"Ongoing"</formula>
    </cfRule>
    <cfRule type="cellIs" dxfId="803" priority="1407" operator="equal">
      <formula>"Uncontacted"</formula>
    </cfRule>
    <cfRule type="cellIs" dxfId="802" priority="1408" operator="equal">
      <formula>"Contacted"</formula>
    </cfRule>
  </conditionalFormatting>
  <conditionalFormatting sqref="Q479">
    <cfRule type="cellIs" dxfId="801" priority="1397" operator="equal">
      <formula>"Referral"</formula>
    </cfRule>
    <cfRule type="cellIs" dxfId="800" priority="1398" operator="equal">
      <formula>"Not Interested"</formula>
    </cfRule>
    <cfRule type="cellIs" dxfId="799" priority="1399" operator="equal">
      <formula>"No Response"</formula>
    </cfRule>
    <cfRule type="cellIs" dxfId="798" priority="1400" operator="equal">
      <formula>"Interested"</formula>
    </cfRule>
    <cfRule type="cellIs" dxfId="797" priority="1401" operator="equal">
      <formula>"Impartial"</formula>
    </cfRule>
  </conditionalFormatting>
  <conditionalFormatting sqref="P485">
    <cfRule type="cellIs" dxfId="796" priority="1390" operator="equal">
      <formula>"N/A"</formula>
    </cfRule>
    <cfRule type="cellIs" dxfId="795" priority="1391" operator="equal">
      <formula>"Deferred"</formula>
    </cfRule>
    <cfRule type="cellIs" dxfId="794" priority="1392" operator="equal">
      <formula>"Inspect"</formula>
    </cfRule>
    <cfRule type="cellIs" dxfId="793" priority="1393" operator="equal">
      <formula>"Follow Up"</formula>
    </cfRule>
    <cfRule type="cellIs" dxfId="792" priority="1394" operator="equal">
      <formula>"Ongoing"</formula>
    </cfRule>
    <cfRule type="cellIs" dxfId="791" priority="1395" operator="equal">
      <formula>"Uncontacted"</formula>
    </cfRule>
    <cfRule type="cellIs" dxfId="790" priority="1396" operator="equal">
      <formula>"Contacted"</formula>
    </cfRule>
  </conditionalFormatting>
  <conditionalFormatting sqref="Q485">
    <cfRule type="cellIs" dxfId="789" priority="1385" operator="equal">
      <formula>"Referral"</formula>
    </cfRule>
    <cfRule type="cellIs" dxfId="788" priority="1386" operator="equal">
      <formula>"Not Interested"</formula>
    </cfRule>
    <cfRule type="cellIs" dxfId="787" priority="1387" operator="equal">
      <formula>"No Response"</formula>
    </cfRule>
    <cfRule type="cellIs" dxfId="786" priority="1388" operator="equal">
      <formula>"Interested"</formula>
    </cfRule>
    <cfRule type="cellIs" dxfId="785" priority="1389" operator="equal">
      <formula>"Impartial"</formula>
    </cfRule>
  </conditionalFormatting>
  <conditionalFormatting sqref="P486">
    <cfRule type="cellIs" dxfId="784" priority="1378" operator="equal">
      <formula>"N/A"</formula>
    </cfRule>
    <cfRule type="cellIs" dxfId="783" priority="1379" operator="equal">
      <formula>"Deferred"</formula>
    </cfRule>
    <cfRule type="cellIs" dxfId="782" priority="1380" operator="equal">
      <formula>"Inspect"</formula>
    </cfRule>
    <cfRule type="cellIs" dxfId="781" priority="1381" operator="equal">
      <formula>"Follow Up"</formula>
    </cfRule>
    <cfRule type="cellIs" dxfId="780" priority="1382" operator="equal">
      <formula>"Ongoing"</formula>
    </cfRule>
    <cfRule type="cellIs" dxfId="779" priority="1383" operator="equal">
      <formula>"Uncontacted"</formula>
    </cfRule>
    <cfRule type="cellIs" dxfId="778" priority="1384" operator="equal">
      <formula>"Contacted"</formula>
    </cfRule>
  </conditionalFormatting>
  <conditionalFormatting sqref="Q486">
    <cfRule type="cellIs" dxfId="777" priority="1373" operator="equal">
      <formula>"Referral"</formula>
    </cfRule>
    <cfRule type="cellIs" dxfId="776" priority="1374" operator="equal">
      <formula>"Not Interested"</formula>
    </cfRule>
    <cfRule type="cellIs" dxfId="775" priority="1375" operator="equal">
      <formula>"No Response"</formula>
    </cfRule>
    <cfRule type="cellIs" dxfId="774" priority="1376" operator="equal">
      <formula>"Interested"</formula>
    </cfRule>
    <cfRule type="cellIs" dxfId="773" priority="1377" operator="equal">
      <formula>"Impartial"</formula>
    </cfRule>
  </conditionalFormatting>
  <conditionalFormatting sqref="P487">
    <cfRule type="cellIs" dxfId="772" priority="1366" operator="equal">
      <formula>"N/A"</formula>
    </cfRule>
    <cfRule type="cellIs" dxfId="771" priority="1367" operator="equal">
      <formula>"Deferred"</formula>
    </cfRule>
    <cfRule type="cellIs" dxfId="770" priority="1368" operator="equal">
      <formula>"Inspect"</formula>
    </cfRule>
    <cfRule type="cellIs" dxfId="769" priority="1369" operator="equal">
      <formula>"Follow Up"</formula>
    </cfRule>
    <cfRule type="cellIs" dxfId="768" priority="1370" operator="equal">
      <formula>"Ongoing"</formula>
    </cfRule>
    <cfRule type="cellIs" dxfId="767" priority="1371" operator="equal">
      <formula>"Uncontacted"</formula>
    </cfRule>
    <cfRule type="cellIs" dxfId="766" priority="1372" operator="equal">
      <formula>"Contacted"</formula>
    </cfRule>
  </conditionalFormatting>
  <conditionalFormatting sqref="Q487">
    <cfRule type="cellIs" dxfId="765" priority="1361" operator="equal">
      <formula>"Referral"</formula>
    </cfRule>
    <cfRule type="cellIs" dxfId="764" priority="1362" operator="equal">
      <formula>"Not Interested"</formula>
    </cfRule>
    <cfRule type="cellIs" dxfId="763" priority="1363" operator="equal">
      <formula>"No Response"</formula>
    </cfRule>
    <cfRule type="cellIs" dxfId="762" priority="1364" operator="equal">
      <formula>"Interested"</formula>
    </cfRule>
    <cfRule type="cellIs" dxfId="761" priority="1365" operator="equal">
      <formula>"Impartial"</formula>
    </cfRule>
  </conditionalFormatting>
  <conditionalFormatting sqref="P519">
    <cfRule type="cellIs" dxfId="760" priority="1354" operator="equal">
      <formula>"N/A"</formula>
    </cfRule>
    <cfRule type="cellIs" dxfId="759" priority="1355" operator="equal">
      <formula>"Deferred"</formula>
    </cfRule>
    <cfRule type="cellIs" dxfId="758" priority="1356" operator="equal">
      <formula>"Inspect"</formula>
    </cfRule>
    <cfRule type="cellIs" dxfId="757" priority="1357" operator="equal">
      <formula>"Follow Up"</formula>
    </cfRule>
    <cfRule type="cellIs" dxfId="756" priority="1358" operator="equal">
      <formula>"Ongoing"</formula>
    </cfRule>
    <cfRule type="cellIs" dxfId="755" priority="1359" operator="equal">
      <formula>"Uncontacted"</formula>
    </cfRule>
    <cfRule type="cellIs" dxfId="754" priority="1360" operator="equal">
      <formula>"Contacted"</formula>
    </cfRule>
  </conditionalFormatting>
  <conditionalFormatting sqref="Q519">
    <cfRule type="cellIs" dxfId="753" priority="1349" operator="equal">
      <formula>"Referral"</formula>
    </cfRule>
    <cfRule type="cellIs" dxfId="752" priority="1350" operator="equal">
      <formula>"Not Interested"</formula>
    </cfRule>
    <cfRule type="cellIs" dxfId="751" priority="1351" operator="equal">
      <formula>"No Response"</formula>
    </cfRule>
    <cfRule type="cellIs" dxfId="750" priority="1352" operator="equal">
      <formula>"Interested"</formula>
    </cfRule>
    <cfRule type="cellIs" dxfId="749" priority="1353" operator="equal">
      <formula>"Impartial"</formula>
    </cfRule>
  </conditionalFormatting>
  <conditionalFormatting sqref="P547">
    <cfRule type="cellIs" dxfId="748" priority="1342" operator="equal">
      <formula>"N/A"</formula>
    </cfRule>
    <cfRule type="cellIs" dxfId="747" priority="1343" operator="equal">
      <formula>"Deferred"</formula>
    </cfRule>
    <cfRule type="cellIs" dxfId="746" priority="1344" operator="equal">
      <formula>"Inspect"</formula>
    </cfRule>
    <cfRule type="cellIs" dxfId="745" priority="1345" operator="equal">
      <formula>"Follow Up"</formula>
    </cfRule>
    <cfRule type="cellIs" dxfId="744" priority="1346" operator="equal">
      <formula>"Ongoing"</formula>
    </cfRule>
    <cfRule type="cellIs" dxfId="743" priority="1347" operator="equal">
      <formula>"Uncontacted"</formula>
    </cfRule>
    <cfRule type="cellIs" dxfId="742" priority="1348" operator="equal">
      <formula>"Contacted"</formula>
    </cfRule>
  </conditionalFormatting>
  <conditionalFormatting sqref="Q547">
    <cfRule type="cellIs" dxfId="741" priority="1337" operator="equal">
      <formula>"Referral"</formula>
    </cfRule>
    <cfRule type="cellIs" dxfId="740" priority="1338" operator="equal">
      <formula>"Not Interested"</formula>
    </cfRule>
    <cfRule type="cellIs" dxfId="739" priority="1339" operator="equal">
      <formula>"No Response"</formula>
    </cfRule>
    <cfRule type="cellIs" dxfId="738" priority="1340" operator="equal">
      <formula>"Interested"</formula>
    </cfRule>
    <cfRule type="cellIs" dxfId="737" priority="1341" operator="equal">
      <formula>"Impartial"</formula>
    </cfRule>
  </conditionalFormatting>
  <conditionalFormatting sqref="P548">
    <cfRule type="cellIs" dxfId="736" priority="1330" operator="equal">
      <formula>"N/A"</formula>
    </cfRule>
    <cfRule type="cellIs" dxfId="735" priority="1331" operator="equal">
      <formula>"Deferred"</formula>
    </cfRule>
    <cfRule type="cellIs" dxfId="734" priority="1332" operator="equal">
      <formula>"Inspect"</formula>
    </cfRule>
    <cfRule type="cellIs" dxfId="733" priority="1333" operator="equal">
      <formula>"Follow Up"</formula>
    </cfRule>
    <cfRule type="cellIs" dxfId="732" priority="1334" operator="equal">
      <formula>"Ongoing"</formula>
    </cfRule>
    <cfRule type="cellIs" dxfId="731" priority="1335" operator="equal">
      <formula>"Uncontacted"</formula>
    </cfRule>
    <cfRule type="cellIs" dxfId="730" priority="1336" operator="equal">
      <formula>"Contacted"</formula>
    </cfRule>
  </conditionalFormatting>
  <conditionalFormatting sqref="Q548">
    <cfRule type="cellIs" dxfId="729" priority="1325" operator="equal">
      <formula>"Referral"</formula>
    </cfRule>
    <cfRule type="cellIs" dxfId="728" priority="1326" operator="equal">
      <formula>"Not Interested"</formula>
    </cfRule>
    <cfRule type="cellIs" dxfId="727" priority="1327" operator="equal">
      <formula>"No Response"</formula>
    </cfRule>
    <cfRule type="cellIs" dxfId="726" priority="1328" operator="equal">
      <formula>"Interested"</formula>
    </cfRule>
    <cfRule type="cellIs" dxfId="725" priority="1329" operator="equal">
      <formula>"Impartial"</formula>
    </cfRule>
  </conditionalFormatting>
  <conditionalFormatting sqref="P550">
    <cfRule type="cellIs" dxfId="724" priority="1318" operator="equal">
      <formula>"N/A"</formula>
    </cfRule>
    <cfRule type="cellIs" dxfId="723" priority="1319" operator="equal">
      <formula>"Deferred"</formula>
    </cfRule>
    <cfRule type="cellIs" dxfId="722" priority="1320" operator="equal">
      <formula>"Inspect"</formula>
    </cfRule>
    <cfRule type="cellIs" dxfId="721" priority="1321" operator="equal">
      <formula>"Follow Up"</formula>
    </cfRule>
    <cfRule type="cellIs" dxfId="720" priority="1322" operator="equal">
      <formula>"Ongoing"</formula>
    </cfRule>
    <cfRule type="cellIs" dxfId="719" priority="1323" operator="equal">
      <formula>"Uncontacted"</formula>
    </cfRule>
    <cfRule type="cellIs" dxfId="718" priority="1324" operator="equal">
      <formula>"Contacted"</formula>
    </cfRule>
  </conditionalFormatting>
  <conditionalFormatting sqref="Q550">
    <cfRule type="cellIs" dxfId="717" priority="1313" operator="equal">
      <formula>"Referral"</formula>
    </cfRule>
    <cfRule type="cellIs" dxfId="716" priority="1314" operator="equal">
      <formula>"Not Interested"</formula>
    </cfRule>
    <cfRule type="cellIs" dxfId="715" priority="1315" operator="equal">
      <formula>"No Response"</formula>
    </cfRule>
    <cfRule type="cellIs" dxfId="714" priority="1316" operator="equal">
      <formula>"Interested"</formula>
    </cfRule>
    <cfRule type="cellIs" dxfId="713" priority="1317" operator="equal">
      <formula>"Impartial"</formula>
    </cfRule>
  </conditionalFormatting>
  <conditionalFormatting sqref="P551">
    <cfRule type="cellIs" dxfId="712" priority="1306" operator="equal">
      <formula>"N/A"</formula>
    </cfRule>
    <cfRule type="cellIs" dxfId="711" priority="1307" operator="equal">
      <formula>"Deferred"</formula>
    </cfRule>
    <cfRule type="cellIs" dxfId="710" priority="1308" operator="equal">
      <formula>"Inspect"</formula>
    </cfRule>
    <cfRule type="cellIs" dxfId="709" priority="1309" operator="equal">
      <formula>"Follow Up"</formula>
    </cfRule>
    <cfRule type="cellIs" dxfId="708" priority="1310" operator="equal">
      <formula>"Ongoing"</formula>
    </cfRule>
    <cfRule type="cellIs" dxfId="707" priority="1311" operator="equal">
      <formula>"Uncontacted"</formula>
    </cfRule>
    <cfRule type="cellIs" dxfId="706" priority="1312" operator="equal">
      <formula>"Contacted"</formula>
    </cfRule>
  </conditionalFormatting>
  <conditionalFormatting sqref="Q551">
    <cfRule type="cellIs" dxfId="705" priority="1301" operator="equal">
      <formula>"Referral"</formula>
    </cfRule>
    <cfRule type="cellIs" dxfId="704" priority="1302" operator="equal">
      <formula>"Not Interested"</formula>
    </cfRule>
    <cfRule type="cellIs" dxfId="703" priority="1303" operator="equal">
      <formula>"No Response"</formula>
    </cfRule>
    <cfRule type="cellIs" dxfId="702" priority="1304" operator="equal">
      <formula>"Interested"</formula>
    </cfRule>
    <cfRule type="cellIs" dxfId="701" priority="1305" operator="equal">
      <formula>"Impartial"</formula>
    </cfRule>
  </conditionalFormatting>
  <conditionalFormatting sqref="P552">
    <cfRule type="cellIs" dxfId="700" priority="1294" operator="equal">
      <formula>"N/A"</formula>
    </cfRule>
    <cfRule type="cellIs" dxfId="699" priority="1295" operator="equal">
      <formula>"Deferred"</formula>
    </cfRule>
    <cfRule type="cellIs" dxfId="698" priority="1296" operator="equal">
      <formula>"Inspect"</formula>
    </cfRule>
    <cfRule type="cellIs" dxfId="697" priority="1297" operator="equal">
      <formula>"Follow Up"</formula>
    </cfRule>
    <cfRule type="cellIs" dxfId="696" priority="1298" operator="equal">
      <formula>"Ongoing"</formula>
    </cfRule>
    <cfRule type="cellIs" dxfId="695" priority="1299" operator="equal">
      <formula>"Uncontacted"</formula>
    </cfRule>
    <cfRule type="cellIs" dxfId="694" priority="1300" operator="equal">
      <formula>"Contacted"</formula>
    </cfRule>
  </conditionalFormatting>
  <conditionalFormatting sqref="Q552">
    <cfRule type="cellIs" dxfId="693" priority="1289" operator="equal">
      <formula>"Referral"</formula>
    </cfRule>
    <cfRule type="cellIs" dxfId="692" priority="1290" operator="equal">
      <formula>"Not Interested"</formula>
    </cfRule>
    <cfRule type="cellIs" dxfId="691" priority="1291" operator="equal">
      <formula>"No Response"</formula>
    </cfRule>
    <cfRule type="cellIs" dxfId="690" priority="1292" operator="equal">
      <formula>"Interested"</formula>
    </cfRule>
    <cfRule type="cellIs" dxfId="689" priority="1293" operator="equal">
      <formula>"Impartial"</formula>
    </cfRule>
  </conditionalFormatting>
  <conditionalFormatting sqref="S549">
    <cfRule type="cellIs" dxfId="688" priority="1278" operator="equal">
      <formula>"Team"</formula>
    </cfRule>
  </conditionalFormatting>
  <conditionalFormatting sqref="K549">
    <cfRule type="cellIs" dxfId="687" priority="1274" operator="equal">
      <formula>"Community"</formula>
    </cfRule>
  </conditionalFormatting>
  <conditionalFormatting sqref="P549">
    <cfRule type="cellIs" dxfId="686" priority="1267" operator="equal">
      <formula>"N/A"</formula>
    </cfRule>
    <cfRule type="cellIs" dxfId="685" priority="1268" operator="equal">
      <formula>"Deferred"</formula>
    </cfRule>
    <cfRule type="cellIs" dxfId="684" priority="1269" operator="equal">
      <formula>"Inspect"</formula>
    </cfRule>
    <cfRule type="cellIs" dxfId="683" priority="1270" operator="equal">
      <formula>"Follow Up"</formula>
    </cfRule>
    <cfRule type="cellIs" dxfId="682" priority="1271" operator="equal">
      <formula>"Ongoing"</formula>
    </cfRule>
    <cfRule type="cellIs" dxfId="681" priority="1272" operator="equal">
      <formula>"Uncontacted"</formula>
    </cfRule>
    <cfRule type="cellIs" dxfId="680" priority="1273" operator="equal">
      <formula>"Contacted"</formula>
    </cfRule>
  </conditionalFormatting>
  <conditionalFormatting sqref="Q549">
    <cfRule type="cellIs" dxfId="679" priority="1262" operator="equal">
      <formula>"Referral"</formula>
    </cfRule>
    <cfRule type="cellIs" dxfId="678" priority="1263" operator="equal">
      <formula>"Not Interested"</formula>
    </cfRule>
    <cfRule type="cellIs" dxfId="677" priority="1264" operator="equal">
      <formula>"No Response"</formula>
    </cfRule>
    <cfRule type="cellIs" dxfId="676" priority="1265" operator="equal">
      <formula>"Interested"</formula>
    </cfRule>
    <cfRule type="cellIs" dxfId="675" priority="1266" operator="equal">
      <formula>"Impartial"</formula>
    </cfRule>
  </conditionalFormatting>
  <conditionalFormatting sqref="K442:K443">
    <cfRule type="cellIs" dxfId="674" priority="1253" operator="equal">
      <formula>"Community"</formula>
    </cfRule>
  </conditionalFormatting>
  <conditionalFormatting sqref="S442:S443">
    <cfRule type="cellIs" dxfId="673" priority="1250" operator="equal">
      <formula>"Team"</formula>
    </cfRule>
  </conditionalFormatting>
  <conditionalFormatting sqref="P445">
    <cfRule type="cellIs" dxfId="672" priority="1224" operator="equal">
      <formula>"N/A"</formula>
    </cfRule>
    <cfRule type="cellIs" dxfId="671" priority="1225" operator="equal">
      <formula>"Deferred"</formula>
    </cfRule>
    <cfRule type="cellIs" dxfId="670" priority="1226" operator="equal">
      <formula>"Inspect"</formula>
    </cfRule>
    <cfRule type="cellIs" dxfId="669" priority="1227" operator="equal">
      <formula>"Follow Up"</formula>
    </cfRule>
    <cfRule type="cellIs" dxfId="668" priority="1228" operator="equal">
      <formula>"Ongoing"</formula>
    </cfRule>
    <cfRule type="cellIs" dxfId="667" priority="1229" operator="equal">
      <formula>"Uncontacted"</formula>
    </cfRule>
    <cfRule type="cellIs" dxfId="666" priority="1230" operator="equal">
      <formula>"Contacted"</formula>
    </cfRule>
  </conditionalFormatting>
  <conditionalFormatting sqref="Q445">
    <cfRule type="cellIs" dxfId="665" priority="1219" operator="equal">
      <formula>"Referral"</formula>
    </cfRule>
    <cfRule type="cellIs" dxfId="664" priority="1220" operator="equal">
      <formula>"Not Interested"</formula>
    </cfRule>
    <cfRule type="cellIs" dxfId="663" priority="1221" operator="equal">
      <formula>"No Response"</formula>
    </cfRule>
    <cfRule type="cellIs" dxfId="662" priority="1222" operator="equal">
      <formula>"Interested"</formula>
    </cfRule>
    <cfRule type="cellIs" dxfId="661" priority="1223" operator="equal">
      <formula>"Impartial"</formula>
    </cfRule>
  </conditionalFormatting>
  <conditionalFormatting sqref="K445">
    <cfRule type="cellIs" dxfId="660" priority="1218" operator="equal">
      <formula>"Community"</formula>
    </cfRule>
  </conditionalFormatting>
  <conditionalFormatting sqref="S445">
    <cfRule type="cellIs" dxfId="659" priority="1215" operator="equal">
      <formula>"Team"</formula>
    </cfRule>
  </conditionalFormatting>
  <conditionalFormatting sqref="K53">
    <cfRule type="cellIs" dxfId="658" priority="1203" operator="equal">
      <formula>"Community"</formula>
    </cfRule>
  </conditionalFormatting>
  <conditionalFormatting sqref="K253">
    <cfRule type="cellIs" dxfId="657" priority="1158" operator="equal">
      <formula>"Community"</formula>
    </cfRule>
  </conditionalFormatting>
  <conditionalFormatting sqref="K54:K55">
    <cfRule type="cellIs" dxfId="656" priority="1113" operator="equal">
      <formula>"Community"</formula>
    </cfRule>
  </conditionalFormatting>
  <conditionalFormatting sqref="S54:S55">
    <cfRule type="cellIs" dxfId="655" priority="1110" operator="equal">
      <formula>"Team"</formula>
    </cfRule>
  </conditionalFormatting>
  <conditionalFormatting sqref="K280">
    <cfRule type="cellIs" dxfId="654" priority="1098" operator="equal">
      <formula>"Community"</formula>
    </cfRule>
  </conditionalFormatting>
  <conditionalFormatting sqref="K64">
    <cfRule type="cellIs" dxfId="653" priority="1089" operator="equal">
      <formula>"Community"</formula>
    </cfRule>
  </conditionalFormatting>
  <conditionalFormatting sqref="K430">
    <cfRule type="cellIs" dxfId="652" priority="1080" operator="equal">
      <formula>"Community"</formula>
    </cfRule>
  </conditionalFormatting>
  <conditionalFormatting sqref="S589">
    <cfRule type="cellIs" dxfId="651" priority="1053" operator="equal">
      <formula>"Team"</formula>
    </cfRule>
  </conditionalFormatting>
  <conditionalFormatting sqref="K251">
    <cfRule type="cellIs" dxfId="650" priority="1041" operator="equal">
      <formula>"Community"</formula>
    </cfRule>
  </conditionalFormatting>
  <conditionalFormatting sqref="K252">
    <cfRule type="cellIs" dxfId="649" priority="1032" operator="equal">
      <formula>"Community"</formula>
    </cfRule>
  </conditionalFormatting>
  <conditionalFormatting sqref="K291">
    <cfRule type="cellIs" dxfId="648" priority="1023" operator="equal">
      <formula>"Community"</formula>
    </cfRule>
  </conditionalFormatting>
  <conditionalFormatting sqref="P230">
    <cfRule type="cellIs" dxfId="647" priority="1008" operator="equal">
      <formula>"N/A"</formula>
    </cfRule>
    <cfRule type="cellIs" dxfId="646" priority="1009" operator="equal">
      <formula>"Deferred"</formula>
    </cfRule>
    <cfRule type="cellIs" dxfId="645" priority="1010" operator="equal">
      <formula>"Inspect"</formula>
    </cfRule>
    <cfRule type="cellIs" dxfId="644" priority="1011" operator="equal">
      <formula>"Follow Up"</formula>
    </cfRule>
    <cfRule type="cellIs" dxfId="643" priority="1012" operator="equal">
      <formula>"Ongoing"</formula>
    </cfRule>
    <cfRule type="cellIs" dxfId="642" priority="1013" operator="equal">
      <formula>"Uncontacted"</formula>
    </cfRule>
    <cfRule type="cellIs" dxfId="641" priority="1014" operator="equal">
      <formula>"Contacted"</formula>
    </cfRule>
  </conditionalFormatting>
  <conditionalFormatting sqref="S230">
    <cfRule type="cellIs" dxfId="640" priority="1005" operator="equal">
      <formula>"Team"</formula>
    </cfRule>
  </conditionalFormatting>
  <conditionalFormatting sqref="Q230">
    <cfRule type="cellIs" dxfId="639" priority="997" operator="equal">
      <formula>"Referral"</formula>
    </cfRule>
    <cfRule type="cellIs" dxfId="638" priority="998" operator="equal">
      <formula>"Not Interested"</formula>
    </cfRule>
    <cfRule type="cellIs" dxfId="637" priority="999" operator="equal">
      <formula>"No Response"</formula>
    </cfRule>
    <cfRule type="cellIs" dxfId="636" priority="1000" operator="equal">
      <formula>"Interested"</formula>
    </cfRule>
    <cfRule type="cellIs" dxfId="635" priority="1001" operator="equal">
      <formula>"Impartial"</formula>
    </cfRule>
  </conditionalFormatting>
  <conditionalFormatting sqref="K230">
    <cfRule type="cellIs" dxfId="634" priority="996" operator="equal">
      <formula>"Community"</formula>
    </cfRule>
  </conditionalFormatting>
  <conditionalFormatting sqref="S525:S526 S530:S546 S528">
    <cfRule type="cellIs" dxfId="633" priority="993" operator="equal">
      <formula>"Team"</formula>
    </cfRule>
  </conditionalFormatting>
  <conditionalFormatting sqref="P523">
    <cfRule type="cellIs" dxfId="632" priority="983" operator="equal">
      <formula>"N/A"</formula>
    </cfRule>
    <cfRule type="cellIs" dxfId="631" priority="984" operator="equal">
      <formula>"Deferred"</formula>
    </cfRule>
    <cfRule type="cellIs" dxfId="630" priority="985" operator="equal">
      <formula>"Inspect"</formula>
    </cfRule>
    <cfRule type="cellIs" dxfId="629" priority="986" operator="equal">
      <formula>"Follow Up"</formula>
    </cfRule>
    <cfRule type="cellIs" dxfId="628" priority="987" operator="equal">
      <formula>"Ongoing"</formula>
    </cfRule>
    <cfRule type="cellIs" dxfId="627" priority="988" operator="equal">
      <formula>"Uncontacted"</formula>
    </cfRule>
    <cfRule type="cellIs" dxfId="626" priority="989" operator="equal">
      <formula>"Contacted"</formula>
    </cfRule>
  </conditionalFormatting>
  <conditionalFormatting sqref="Q529">
    <cfRule type="cellIs" dxfId="625" priority="963" operator="equal">
      <formula>"Referral"</formula>
    </cfRule>
    <cfRule type="cellIs" dxfId="624" priority="964" operator="equal">
      <formula>"Not Interested"</formula>
    </cfRule>
    <cfRule type="cellIs" dxfId="623" priority="965" operator="equal">
      <formula>"No Response"</formula>
    </cfRule>
    <cfRule type="cellIs" dxfId="622" priority="966" operator="equal">
      <formula>"Interested"</formula>
    </cfRule>
    <cfRule type="cellIs" dxfId="621" priority="967" operator="equal">
      <formula>"Impartial"</formula>
    </cfRule>
  </conditionalFormatting>
  <conditionalFormatting sqref="S529">
    <cfRule type="cellIs" dxfId="620" priority="959" operator="equal">
      <formula>"Team"</formula>
    </cfRule>
  </conditionalFormatting>
  <conditionalFormatting sqref="P524">
    <cfRule type="cellIs" dxfId="619" priority="949" operator="equal">
      <formula>"N/A"</formula>
    </cfRule>
    <cfRule type="cellIs" dxfId="618" priority="950" operator="equal">
      <formula>"Deferred"</formula>
    </cfRule>
    <cfRule type="cellIs" dxfId="617" priority="951" operator="equal">
      <formula>"Inspect"</formula>
    </cfRule>
    <cfRule type="cellIs" dxfId="616" priority="952" operator="equal">
      <formula>"Follow Up"</formula>
    </cfRule>
    <cfRule type="cellIs" dxfId="615" priority="953" operator="equal">
      <formula>"Ongoing"</formula>
    </cfRule>
    <cfRule type="cellIs" dxfId="614" priority="954" operator="equal">
      <formula>"Uncontacted"</formula>
    </cfRule>
    <cfRule type="cellIs" dxfId="613" priority="955" operator="equal">
      <formula>"Contacted"</formula>
    </cfRule>
  </conditionalFormatting>
  <conditionalFormatting sqref="P525">
    <cfRule type="cellIs" dxfId="612" priority="942" operator="equal">
      <formula>"N/A"</formula>
    </cfRule>
    <cfRule type="cellIs" dxfId="611" priority="943" operator="equal">
      <formula>"Deferred"</formula>
    </cfRule>
    <cfRule type="cellIs" dxfId="610" priority="944" operator="equal">
      <formula>"Inspect"</formula>
    </cfRule>
    <cfRule type="cellIs" dxfId="609" priority="945" operator="equal">
      <formula>"Follow Up"</formula>
    </cfRule>
    <cfRule type="cellIs" dxfId="608" priority="946" operator="equal">
      <formula>"Ongoing"</formula>
    </cfRule>
    <cfRule type="cellIs" dxfId="607" priority="947" operator="equal">
      <formula>"Uncontacted"</formula>
    </cfRule>
    <cfRule type="cellIs" dxfId="606" priority="948" operator="equal">
      <formula>"Contacted"</formula>
    </cfRule>
  </conditionalFormatting>
  <conditionalFormatting sqref="P528">
    <cfRule type="cellIs" dxfId="605" priority="935" operator="equal">
      <formula>"N/A"</formula>
    </cfRule>
    <cfRule type="cellIs" dxfId="604" priority="936" operator="equal">
      <formula>"Deferred"</formula>
    </cfRule>
    <cfRule type="cellIs" dxfId="603" priority="937" operator="equal">
      <formula>"Inspect"</formula>
    </cfRule>
    <cfRule type="cellIs" dxfId="602" priority="938" operator="equal">
      <formula>"Follow Up"</formula>
    </cfRule>
    <cfRule type="cellIs" dxfId="601" priority="939" operator="equal">
      <formula>"Ongoing"</formula>
    </cfRule>
    <cfRule type="cellIs" dxfId="600" priority="940" operator="equal">
      <formula>"Uncontacted"</formula>
    </cfRule>
    <cfRule type="cellIs" dxfId="599" priority="941" operator="equal">
      <formula>"Contacted"</formula>
    </cfRule>
  </conditionalFormatting>
  <conditionalFormatting sqref="P529">
    <cfRule type="cellIs" dxfId="598" priority="928" operator="equal">
      <formula>"N/A"</formula>
    </cfRule>
    <cfRule type="cellIs" dxfId="597" priority="929" operator="equal">
      <formula>"Deferred"</formula>
    </cfRule>
    <cfRule type="cellIs" dxfId="596" priority="930" operator="equal">
      <formula>"Inspect"</formula>
    </cfRule>
    <cfRule type="cellIs" dxfId="595" priority="931" operator="equal">
      <formula>"Follow Up"</formula>
    </cfRule>
    <cfRule type="cellIs" dxfId="594" priority="932" operator="equal">
      <formula>"Ongoing"</formula>
    </cfRule>
    <cfRule type="cellIs" dxfId="593" priority="933" operator="equal">
      <formula>"Uncontacted"</formula>
    </cfRule>
    <cfRule type="cellIs" dxfId="592" priority="934" operator="equal">
      <formula>"Contacted"</formula>
    </cfRule>
  </conditionalFormatting>
  <conditionalFormatting sqref="P527">
    <cfRule type="cellIs" dxfId="591" priority="913" operator="equal">
      <formula>"N/A"</formula>
    </cfRule>
    <cfRule type="cellIs" dxfId="590" priority="914" operator="equal">
      <formula>"Deferred"</formula>
    </cfRule>
    <cfRule type="cellIs" dxfId="589" priority="915" operator="equal">
      <formula>"Inspect"</formula>
    </cfRule>
    <cfRule type="cellIs" dxfId="588" priority="916" operator="equal">
      <formula>"Follow Up"</formula>
    </cfRule>
    <cfRule type="cellIs" dxfId="587" priority="917" operator="equal">
      <formula>"Ongoing"</formula>
    </cfRule>
    <cfRule type="cellIs" dxfId="586" priority="918" operator="equal">
      <formula>"Uncontacted"</formula>
    </cfRule>
    <cfRule type="cellIs" dxfId="585" priority="919" operator="equal">
      <formula>"Contacted"</formula>
    </cfRule>
  </conditionalFormatting>
  <conditionalFormatting sqref="Q527">
    <cfRule type="cellIs" dxfId="584" priority="908" operator="equal">
      <formula>"Referral"</formula>
    </cfRule>
    <cfRule type="cellIs" dxfId="583" priority="909" operator="equal">
      <formula>"Not Interested"</formula>
    </cfRule>
    <cfRule type="cellIs" dxfId="582" priority="910" operator="equal">
      <formula>"No Response"</formula>
    </cfRule>
    <cfRule type="cellIs" dxfId="581" priority="911" operator="equal">
      <formula>"Interested"</formula>
    </cfRule>
    <cfRule type="cellIs" dxfId="580" priority="912" operator="equal">
      <formula>"Impartial"</formula>
    </cfRule>
  </conditionalFormatting>
  <conditionalFormatting sqref="S527">
    <cfRule type="cellIs" dxfId="579" priority="904" operator="equal">
      <formula>"Team"</formula>
    </cfRule>
  </conditionalFormatting>
  <conditionalFormatting sqref="L487:L492 L499:L522 L602 L736:L789 L606:L717 L448:L485 L723:L726 L547:L596 L1:L395 L438:L446 L598:L599 L398:L432 L809:L1048576">
    <cfRule type="cellIs" dxfId="578" priority="588" operator="equal">
      <formula>$B$801</formula>
    </cfRule>
    <cfRule type="cellIs" dxfId="577" priority="589" operator="equal">
      <formula>$B$800</formula>
    </cfRule>
    <cfRule type="cellIs" dxfId="576" priority="590" operator="equal">
      <formula>$B$799</formula>
    </cfRule>
    <cfRule type="cellIs" dxfId="575" priority="591" operator="equal">
      <formula>$B$798</formula>
    </cfRule>
    <cfRule type="cellIs" dxfId="574" priority="592" operator="equal">
      <formula>$B$797</formula>
    </cfRule>
    <cfRule type="cellIs" dxfId="573" priority="593" operator="equal">
      <formula>$B$796</formula>
    </cfRule>
    <cfRule type="cellIs" dxfId="572" priority="594" operator="equal">
      <formula>$B$795</formula>
    </cfRule>
    <cfRule type="cellIs" dxfId="571" priority="595" operator="equal">
      <formula>$B$794</formula>
    </cfRule>
  </conditionalFormatting>
  <conditionalFormatting sqref="A804 T31 T231 T135:T136 T168:T169 T373:T378 T380:T382 C778 K489 B794:B801 A794:A800 K495:K522 A802:C802 K602 K736:K789 K606:K717 K448:K481 K723:K726 K547:K596 K1:K395 K438:K446 K598:K599 K398:K432 K809:K1048576">
    <cfRule type="cellIs" dxfId="570" priority="1914" operator="equal">
      <formula>#REF!</formula>
    </cfRule>
    <cfRule type="cellIs" dxfId="569" priority="1915" operator="equal">
      <formula>#REF!</formula>
    </cfRule>
    <cfRule type="cellIs" dxfId="568" priority="1916" operator="equal">
      <formula>#REF!</formula>
    </cfRule>
    <cfRule type="cellIs" dxfId="567" priority="1917" operator="equal">
      <formula>$A$799</formula>
    </cfRule>
    <cfRule type="cellIs" dxfId="566" priority="1918" operator="equal">
      <formula>$A$794</formula>
    </cfRule>
    <cfRule type="cellIs" dxfId="565" priority="1919" operator="equal">
      <formula>$A$797</formula>
    </cfRule>
    <cfRule type="cellIs" dxfId="564" priority="1920" operator="equal">
      <formula>$A$796</formula>
    </cfRule>
    <cfRule type="cellIs" dxfId="563" priority="1921" operator="equal">
      <formula>$A$798</formula>
    </cfRule>
  </conditionalFormatting>
  <conditionalFormatting sqref="K523:K546">
    <cfRule type="cellIs" dxfId="562" priority="579" operator="equal">
      <formula>"Community"</formula>
    </cfRule>
  </conditionalFormatting>
  <conditionalFormatting sqref="L523:L546">
    <cfRule type="cellIs" dxfId="561" priority="571" operator="equal">
      <formula>$B$801</formula>
    </cfRule>
    <cfRule type="cellIs" dxfId="560" priority="572" operator="equal">
      <formula>$B$800</formula>
    </cfRule>
    <cfRule type="cellIs" dxfId="559" priority="573" operator="equal">
      <formula>$B$799</formula>
    </cfRule>
    <cfRule type="cellIs" dxfId="558" priority="574" operator="equal">
      <formula>$B$798</formula>
    </cfRule>
    <cfRule type="cellIs" dxfId="557" priority="575" operator="equal">
      <formula>$B$797</formula>
    </cfRule>
    <cfRule type="cellIs" dxfId="556" priority="576" operator="equal">
      <formula>$B$796</formula>
    </cfRule>
    <cfRule type="cellIs" dxfId="555" priority="577" operator="equal">
      <formula>$B$795</formula>
    </cfRule>
    <cfRule type="cellIs" dxfId="554" priority="578" operator="equal">
      <formula>$B$794</formula>
    </cfRule>
  </conditionalFormatting>
  <conditionalFormatting sqref="K549">
    <cfRule type="cellIs" dxfId="553" priority="570" operator="equal">
      <formula>"Community"</formula>
    </cfRule>
  </conditionalFormatting>
  <conditionalFormatting sqref="L486">
    <cfRule type="cellIs" dxfId="552" priority="553" operator="equal">
      <formula>$B$801</formula>
    </cfRule>
    <cfRule type="cellIs" dxfId="551" priority="554" operator="equal">
      <formula>$B$800</formula>
    </cfRule>
    <cfRule type="cellIs" dxfId="550" priority="555" operator="equal">
      <formula>$B$799</formula>
    </cfRule>
    <cfRule type="cellIs" dxfId="549" priority="556" operator="equal">
      <formula>$B$798</formula>
    </cfRule>
    <cfRule type="cellIs" dxfId="548" priority="557" operator="equal">
      <formula>$B$797</formula>
    </cfRule>
    <cfRule type="cellIs" dxfId="547" priority="558" operator="equal">
      <formula>$B$796</formula>
    </cfRule>
    <cfRule type="cellIs" dxfId="546" priority="559" operator="equal">
      <formula>$B$795</formula>
    </cfRule>
    <cfRule type="cellIs" dxfId="545" priority="560" operator="equal">
      <formula>$B$794</formula>
    </cfRule>
  </conditionalFormatting>
  <conditionalFormatting sqref="L493">
    <cfRule type="cellIs" dxfId="544" priority="536" operator="equal">
      <formula>$B$801</formula>
    </cfRule>
    <cfRule type="cellIs" dxfId="543" priority="537" operator="equal">
      <formula>$B$800</formula>
    </cfRule>
    <cfRule type="cellIs" dxfId="542" priority="538" operator="equal">
      <formula>$B$799</formula>
    </cfRule>
    <cfRule type="cellIs" dxfId="541" priority="539" operator="equal">
      <formula>$B$798</formula>
    </cfRule>
    <cfRule type="cellIs" dxfId="540" priority="540" operator="equal">
      <formula>$B$797</formula>
    </cfRule>
    <cfRule type="cellIs" dxfId="539" priority="541" operator="equal">
      <formula>$B$796</formula>
    </cfRule>
    <cfRule type="cellIs" dxfId="538" priority="542" operator="equal">
      <formula>$B$795</formula>
    </cfRule>
    <cfRule type="cellIs" dxfId="537" priority="543" operator="equal">
      <formula>$B$794</formula>
    </cfRule>
  </conditionalFormatting>
  <conditionalFormatting sqref="L494">
    <cfRule type="cellIs" dxfId="536" priority="519" operator="equal">
      <formula>$B$801</formula>
    </cfRule>
    <cfRule type="cellIs" dxfId="535" priority="520" operator="equal">
      <formula>$B$800</formula>
    </cfRule>
    <cfRule type="cellIs" dxfId="534" priority="521" operator="equal">
      <formula>$B$799</formula>
    </cfRule>
    <cfRule type="cellIs" dxfId="533" priority="522" operator="equal">
      <formula>$B$798</formula>
    </cfRule>
    <cfRule type="cellIs" dxfId="532" priority="523" operator="equal">
      <formula>$B$797</formula>
    </cfRule>
    <cfRule type="cellIs" dxfId="531" priority="524" operator="equal">
      <formula>$B$796</formula>
    </cfRule>
    <cfRule type="cellIs" dxfId="530" priority="525" operator="equal">
      <formula>$B$795</formula>
    </cfRule>
    <cfRule type="cellIs" dxfId="529" priority="526" operator="equal">
      <formula>$B$794</formula>
    </cfRule>
  </conditionalFormatting>
  <conditionalFormatting sqref="K523:K546">
    <cfRule type="cellIs" dxfId="528" priority="2066" operator="equal">
      <formula>#REF!</formula>
    </cfRule>
    <cfRule type="cellIs" dxfId="527" priority="2067" operator="equal">
      <formula>#REF!</formula>
    </cfRule>
    <cfRule type="cellIs" dxfId="526" priority="2068" operator="equal">
      <formula>#REF!</formula>
    </cfRule>
    <cfRule type="cellIs" dxfId="525" priority="2069" operator="equal">
      <formula>$A$799</formula>
    </cfRule>
    <cfRule type="cellIs" dxfId="524" priority="2070" operator="equal">
      <formula>$A$794</formula>
    </cfRule>
    <cfRule type="cellIs" dxfId="523" priority="2071" operator="equal">
      <formula>$A$797</formula>
    </cfRule>
    <cfRule type="cellIs" dxfId="522" priority="2072" operator="equal">
      <formula>$A$796</formula>
    </cfRule>
    <cfRule type="cellIs" dxfId="521" priority="2073" operator="equal">
      <formula>$A$798</formula>
    </cfRule>
  </conditionalFormatting>
  <conditionalFormatting sqref="K482:K488">
    <cfRule type="cellIs" dxfId="520" priority="510" operator="equal">
      <formula>"Community"</formula>
    </cfRule>
  </conditionalFormatting>
  <conditionalFormatting sqref="K482:K488">
    <cfRule type="cellIs" dxfId="519" priority="511" operator="equal">
      <formula>#REF!</formula>
    </cfRule>
    <cfRule type="cellIs" dxfId="518" priority="512" operator="equal">
      <formula>#REF!</formula>
    </cfRule>
    <cfRule type="cellIs" dxfId="517" priority="513" operator="equal">
      <formula>#REF!</formula>
    </cfRule>
    <cfRule type="cellIs" dxfId="516" priority="514" operator="equal">
      <formula>$A$799</formula>
    </cfRule>
    <cfRule type="cellIs" dxfId="515" priority="515" operator="equal">
      <formula>$A$794</formula>
    </cfRule>
    <cfRule type="cellIs" dxfId="514" priority="516" operator="equal">
      <formula>$A$797</formula>
    </cfRule>
    <cfRule type="cellIs" dxfId="513" priority="517" operator="equal">
      <formula>$A$796</formula>
    </cfRule>
    <cfRule type="cellIs" dxfId="512" priority="518" operator="equal">
      <formula>$A$798</formula>
    </cfRule>
  </conditionalFormatting>
  <conditionalFormatting sqref="K490:K494">
    <cfRule type="cellIs" dxfId="511" priority="501" operator="equal">
      <formula>"Community"</formula>
    </cfRule>
  </conditionalFormatting>
  <conditionalFormatting sqref="K490:K494">
    <cfRule type="cellIs" dxfId="510" priority="502" operator="equal">
      <formula>#REF!</formula>
    </cfRule>
    <cfRule type="cellIs" dxfId="509" priority="503" operator="equal">
      <formula>#REF!</formula>
    </cfRule>
    <cfRule type="cellIs" dxfId="508" priority="504" operator="equal">
      <formula>#REF!</formula>
    </cfRule>
    <cfRule type="cellIs" dxfId="507" priority="505" operator="equal">
      <formula>$A$799</formula>
    </cfRule>
    <cfRule type="cellIs" dxfId="506" priority="506" operator="equal">
      <formula>$A$794</formula>
    </cfRule>
    <cfRule type="cellIs" dxfId="505" priority="507" operator="equal">
      <formula>$A$797</formula>
    </cfRule>
    <cfRule type="cellIs" dxfId="504" priority="508" operator="equal">
      <formula>$A$796</formula>
    </cfRule>
    <cfRule type="cellIs" dxfId="503" priority="509" operator="equal">
      <formula>$A$798</formula>
    </cfRule>
  </conditionalFormatting>
  <conditionalFormatting sqref="M602 M606:M717 M723:M726 M448:M596 M1:M395 M438:M446 M598:M599 M398:M432 M736:M1048576">
    <cfRule type="cellIs" dxfId="502" priority="494" operator="equal">
      <formula>$C$798</formula>
    </cfRule>
    <cfRule type="cellIs" dxfId="501" priority="495" operator="equal">
      <formula>$C$797</formula>
    </cfRule>
    <cfRule type="cellIs" dxfId="500" priority="2110" operator="equal">
      <formula>$C$795</formula>
    </cfRule>
    <cfRule type="cellIs" dxfId="499" priority="2111" operator="equal">
      <formula>$C$800</formula>
    </cfRule>
    <cfRule type="cellIs" dxfId="498" priority="2112" operator="equal">
      <formula>$C$799</formula>
    </cfRule>
    <cfRule type="cellIs" dxfId="497" priority="2113" operator="equal">
      <formula>$C$796</formula>
    </cfRule>
    <cfRule type="cellIs" dxfId="496" priority="2114" operator="equal">
      <formula>$C$794</formula>
    </cfRule>
  </conditionalFormatting>
  <conditionalFormatting sqref="K603:K604 K606:K713">
    <cfRule type="cellIs" dxfId="495" priority="480" operator="equal">
      <formula>"Community"</formula>
    </cfRule>
  </conditionalFormatting>
  <conditionalFormatting sqref="L603:L604">
    <cfRule type="cellIs" dxfId="494" priority="472" operator="equal">
      <formula>$B$801</formula>
    </cfRule>
    <cfRule type="cellIs" dxfId="493" priority="473" operator="equal">
      <formula>$B$800</formula>
    </cfRule>
    <cfRule type="cellIs" dxfId="492" priority="474" operator="equal">
      <formula>$B$799</formula>
    </cfRule>
    <cfRule type="cellIs" dxfId="491" priority="475" operator="equal">
      <formula>$B$798</formula>
    </cfRule>
    <cfRule type="cellIs" dxfId="490" priority="476" operator="equal">
      <formula>$B$797</formula>
    </cfRule>
    <cfRule type="cellIs" dxfId="489" priority="477" operator="equal">
      <formula>$B$796</formula>
    </cfRule>
    <cfRule type="cellIs" dxfId="488" priority="478" operator="equal">
      <formula>$B$795</formula>
    </cfRule>
    <cfRule type="cellIs" dxfId="487" priority="479" operator="equal">
      <formula>$B$794</formula>
    </cfRule>
  </conditionalFormatting>
  <conditionalFormatting sqref="K603:K604">
    <cfRule type="cellIs" dxfId="486" priority="481" operator="equal">
      <formula>#REF!</formula>
    </cfRule>
    <cfRule type="cellIs" dxfId="485" priority="482" operator="equal">
      <formula>#REF!</formula>
    </cfRule>
    <cfRule type="cellIs" dxfId="484" priority="483" operator="equal">
      <formula>#REF!</formula>
    </cfRule>
    <cfRule type="cellIs" dxfId="483" priority="484" operator="equal">
      <formula>$A$799</formula>
    </cfRule>
    <cfRule type="cellIs" dxfId="482" priority="485" operator="equal">
      <formula>$A$794</formula>
    </cfRule>
    <cfRule type="cellIs" dxfId="481" priority="486" operator="equal">
      <formula>$A$797</formula>
    </cfRule>
    <cfRule type="cellIs" dxfId="480" priority="487" operator="equal">
      <formula>$A$796</formula>
    </cfRule>
    <cfRule type="cellIs" dxfId="479" priority="488" operator="equal">
      <formula>$A$798</formula>
    </cfRule>
  </conditionalFormatting>
  <conditionalFormatting sqref="M603:M604">
    <cfRule type="cellIs" dxfId="478" priority="470" operator="equal">
      <formula>$C$798</formula>
    </cfRule>
    <cfRule type="cellIs" dxfId="477" priority="471" operator="equal">
      <formula>$C$797</formula>
    </cfRule>
    <cfRule type="cellIs" dxfId="476" priority="489" operator="equal">
      <formula>$C$795</formula>
    </cfRule>
    <cfRule type="cellIs" dxfId="475" priority="490" operator="equal">
      <formula>$C$800</formula>
    </cfRule>
    <cfRule type="cellIs" dxfId="474" priority="491" operator="equal">
      <formula>$C$799</formula>
    </cfRule>
    <cfRule type="cellIs" dxfId="473" priority="492" operator="equal">
      <formula>$C$796</formula>
    </cfRule>
    <cfRule type="cellIs" dxfId="472" priority="493" operator="equal">
      <formula>$C$794</formula>
    </cfRule>
  </conditionalFormatting>
  <conditionalFormatting sqref="L495:L498">
    <cfRule type="cellIs" dxfId="471" priority="462" operator="equal">
      <formula>$B$801</formula>
    </cfRule>
    <cfRule type="cellIs" dxfId="470" priority="463" operator="equal">
      <formula>$B$800</formula>
    </cfRule>
    <cfRule type="cellIs" dxfId="469" priority="464" operator="equal">
      <formula>$B$799</formula>
    </cfRule>
    <cfRule type="cellIs" dxfId="468" priority="465" operator="equal">
      <formula>$B$798</formula>
    </cfRule>
    <cfRule type="cellIs" dxfId="467" priority="466" operator="equal">
      <formula>$B$797</formula>
    </cfRule>
    <cfRule type="cellIs" dxfId="466" priority="467" operator="equal">
      <formula>$B$796</formula>
    </cfRule>
    <cfRule type="cellIs" dxfId="465" priority="468" operator="equal">
      <formula>$B$795</formula>
    </cfRule>
    <cfRule type="cellIs" dxfId="464" priority="469" operator="equal">
      <formula>$B$794</formula>
    </cfRule>
  </conditionalFormatting>
  <conditionalFormatting sqref="K600:K601">
    <cfRule type="cellIs" dxfId="463" priority="448" operator="equal">
      <formula>"Community"</formula>
    </cfRule>
  </conditionalFormatting>
  <conditionalFormatting sqref="L600:L601">
    <cfRule type="cellIs" dxfId="462" priority="440" operator="equal">
      <formula>$B$801</formula>
    </cfRule>
    <cfRule type="cellIs" dxfId="461" priority="441" operator="equal">
      <formula>$B$800</formula>
    </cfRule>
    <cfRule type="cellIs" dxfId="460" priority="442" operator="equal">
      <formula>$B$799</formula>
    </cfRule>
    <cfRule type="cellIs" dxfId="459" priority="443" operator="equal">
      <formula>$B$798</formula>
    </cfRule>
    <cfRule type="cellIs" dxfId="458" priority="444" operator="equal">
      <formula>$B$797</formula>
    </cfRule>
    <cfRule type="cellIs" dxfId="457" priority="445" operator="equal">
      <formula>$B$796</formula>
    </cfRule>
    <cfRule type="cellIs" dxfId="456" priority="446" operator="equal">
      <formula>$B$795</formula>
    </cfRule>
    <cfRule type="cellIs" dxfId="455" priority="447" operator="equal">
      <formula>$B$794</formula>
    </cfRule>
  </conditionalFormatting>
  <conditionalFormatting sqref="K600:K601">
    <cfRule type="cellIs" dxfId="454" priority="449" operator="equal">
      <formula>#REF!</formula>
    </cfRule>
    <cfRule type="cellIs" dxfId="453" priority="450" operator="equal">
      <formula>#REF!</formula>
    </cfRule>
    <cfRule type="cellIs" dxfId="452" priority="451" operator="equal">
      <formula>#REF!</formula>
    </cfRule>
    <cfRule type="cellIs" dxfId="451" priority="452" operator="equal">
      <formula>$A$799</formula>
    </cfRule>
    <cfRule type="cellIs" dxfId="450" priority="453" operator="equal">
      <formula>$A$794</formula>
    </cfRule>
    <cfRule type="cellIs" dxfId="449" priority="454" operator="equal">
      <formula>$A$797</formula>
    </cfRule>
    <cfRule type="cellIs" dxfId="448" priority="455" operator="equal">
      <formula>$A$796</formula>
    </cfRule>
    <cfRule type="cellIs" dxfId="447" priority="456" operator="equal">
      <formula>$A$798</formula>
    </cfRule>
  </conditionalFormatting>
  <conditionalFormatting sqref="M600:M601">
    <cfRule type="cellIs" dxfId="446" priority="438" operator="equal">
      <formula>$C$798</formula>
    </cfRule>
    <cfRule type="cellIs" dxfId="445" priority="439" operator="equal">
      <formula>$C$797</formula>
    </cfRule>
    <cfRule type="cellIs" dxfId="444" priority="457" operator="equal">
      <formula>$C$795</formula>
    </cfRule>
    <cfRule type="cellIs" dxfId="443" priority="458" operator="equal">
      <formula>$C$800</formula>
    </cfRule>
    <cfRule type="cellIs" dxfId="442" priority="459" operator="equal">
      <formula>$C$799</formula>
    </cfRule>
    <cfRule type="cellIs" dxfId="441" priority="460" operator="equal">
      <formula>$C$796</formula>
    </cfRule>
    <cfRule type="cellIs" dxfId="440" priority="461" operator="equal">
      <formula>$C$794</formula>
    </cfRule>
  </conditionalFormatting>
  <conditionalFormatting sqref="S596:S598">
    <cfRule type="cellIs" dxfId="439" priority="435" operator="equal">
      <formula>"Team"</formula>
    </cfRule>
  </conditionalFormatting>
  <conditionalFormatting sqref="D794">
    <cfRule type="cellIs" dxfId="438" priority="425" operator="equal">
      <formula>"N/A"</formula>
    </cfRule>
    <cfRule type="cellIs" dxfId="437" priority="426" operator="equal">
      <formula>"Deferred"</formula>
    </cfRule>
    <cfRule type="cellIs" dxfId="436" priority="427" operator="equal">
      <formula>"Inspect"</formula>
    </cfRule>
    <cfRule type="cellIs" dxfId="435" priority="428" operator="equal">
      <formula>"Follow Up"</formula>
    </cfRule>
    <cfRule type="cellIs" dxfId="434" priority="429" operator="equal">
      <formula>"Ongoing"</formula>
    </cfRule>
    <cfRule type="cellIs" dxfId="433" priority="430" operator="equal">
      <formula>"Uncontacted"</formula>
    </cfRule>
    <cfRule type="cellIs" dxfId="432" priority="431" operator="equal">
      <formula>"Contacted"</formula>
    </cfRule>
  </conditionalFormatting>
  <conditionalFormatting sqref="D799">
    <cfRule type="cellIs" dxfId="431" priority="418" operator="equal">
      <formula>"N/A"</formula>
    </cfRule>
    <cfRule type="cellIs" dxfId="430" priority="419" operator="equal">
      <formula>"Deferred"</formula>
    </cfRule>
    <cfRule type="cellIs" dxfId="429" priority="420" operator="equal">
      <formula>"Inspect"</formula>
    </cfRule>
    <cfRule type="cellIs" dxfId="428" priority="421" operator="equal">
      <formula>"Follow Up"</formula>
    </cfRule>
    <cfRule type="cellIs" dxfId="427" priority="422" operator="equal">
      <formula>"Ongoing"</formula>
    </cfRule>
    <cfRule type="cellIs" dxfId="426" priority="423" operator="equal">
      <formula>"Uncontacted"</formula>
    </cfRule>
    <cfRule type="cellIs" dxfId="425" priority="424" operator="equal">
      <formula>"Contacted"</formula>
    </cfRule>
  </conditionalFormatting>
  <conditionalFormatting sqref="D796">
    <cfRule type="cellIs" dxfId="424" priority="411" operator="equal">
      <formula>"N/A"</formula>
    </cfRule>
    <cfRule type="cellIs" dxfId="423" priority="412" operator="equal">
      <formula>"Deferred"</formula>
    </cfRule>
    <cfRule type="cellIs" dxfId="422" priority="413" operator="equal">
      <formula>"Inspect"</formula>
    </cfRule>
    <cfRule type="cellIs" dxfId="421" priority="414" operator="equal">
      <formula>"Follow Up"</formula>
    </cfRule>
    <cfRule type="cellIs" dxfId="420" priority="415" operator="equal">
      <formula>"Ongoing"</formula>
    </cfRule>
    <cfRule type="cellIs" dxfId="419" priority="416" operator="equal">
      <formula>"Uncontacted"</formula>
    </cfRule>
    <cfRule type="cellIs" dxfId="418" priority="417" operator="equal">
      <formula>"Contacted"</formula>
    </cfRule>
  </conditionalFormatting>
  <conditionalFormatting sqref="D795">
    <cfRule type="cellIs" dxfId="417" priority="404" operator="equal">
      <formula>"N/A"</formula>
    </cfRule>
    <cfRule type="cellIs" dxfId="416" priority="405" operator="equal">
      <formula>"Deferred"</formula>
    </cfRule>
    <cfRule type="cellIs" dxfId="415" priority="406" operator="equal">
      <formula>"Inspect"</formula>
    </cfRule>
    <cfRule type="cellIs" dxfId="414" priority="407" operator="equal">
      <formula>"Follow Up"</formula>
    </cfRule>
    <cfRule type="cellIs" dxfId="413" priority="408" operator="equal">
      <formula>"Ongoing"</formula>
    </cfRule>
    <cfRule type="cellIs" dxfId="412" priority="409" operator="equal">
      <formula>"Uncontacted"</formula>
    </cfRule>
    <cfRule type="cellIs" dxfId="411" priority="410" operator="equal">
      <formula>"Contacted"</formula>
    </cfRule>
  </conditionalFormatting>
  <conditionalFormatting sqref="D798">
    <cfRule type="cellIs" dxfId="410" priority="397" operator="equal">
      <formula>"N/A"</formula>
    </cfRule>
    <cfRule type="cellIs" dxfId="409" priority="398" operator="equal">
      <formula>"Deferred"</formula>
    </cfRule>
    <cfRule type="cellIs" dxfId="408" priority="399" operator="equal">
      <formula>"Inspect"</formula>
    </cfRule>
    <cfRule type="cellIs" dxfId="407" priority="400" operator="equal">
      <formula>"Follow Up"</formula>
    </cfRule>
    <cfRule type="cellIs" dxfId="406" priority="401" operator="equal">
      <formula>"Ongoing"</formula>
    </cfRule>
    <cfRule type="cellIs" dxfId="405" priority="402" operator="equal">
      <formula>"Uncontacted"</formula>
    </cfRule>
    <cfRule type="cellIs" dxfId="404" priority="403" operator="equal">
      <formula>"Contacted"</formula>
    </cfRule>
  </conditionalFormatting>
  <conditionalFormatting sqref="D800">
    <cfRule type="cellIs" dxfId="403" priority="390" operator="equal">
      <formula>"N/A"</formula>
    </cfRule>
    <cfRule type="cellIs" dxfId="402" priority="391" operator="equal">
      <formula>"Deferred"</formula>
    </cfRule>
    <cfRule type="cellIs" dxfId="401" priority="392" operator="equal">
      <formula>"Inspect"</formula>
    </cfRule>
    <cfRule type="cellIs" dxfId="400" priority="393" operator="equal">
      <formula>"Follow Up"</formula>
    </cfRule>
    <cfRule type="cellIs" dxfId="399" priority="394" operator="equal">
      <formula>"Ongoing"</formula>
    </cfRule>
    <cfRule type="cellIs" dxfId="398" priority="395" operator="equal">
      <formula>"Uncontacted"</formula>
    </cfRule>
    <cfRule type="cellIs" dxfId="397" priority="396" operator="equal">
      <formula>"Contacted"</formula>
    </cfRule>
  </conditionalFormatting>
  <conditionalFormatting sqref="D797">
    <cfRule type="cellIs" dxfId="396" priority="383" operator="equal">
      <formula>"N/A"</formula>
    </cfRule>
    <cfRule type="cellIs" dxfId="395" priority="384" operator="equal">
      <formula>"Deferred"</formula>
    </cfRule>
    <cfRule type="cellIs" dxfId="394" priority="385" operator="equal">
      <formula>"Inspect"</formula>
    </cfRule>
    <cfRule type="cellIs" dxfId="393" priority="386" operator="equal">
      <formula>"Follow Up"</formula>
    </cfRule>
    <cfRule type="cellIs" dxfId="392" priority="387" operator="equal">
      <formula>"Ongoing"</formula>
    </cfRule>
    <cfRule type="cellIs" dxfId="391" priority="388" operator="equal">
      <formula>"Uncontacted"</formula>
    </cfRule>
    <cfRule type="cellIs" dxfId="390" priority="389" operator="equal">
      <formula>"Contacted"</formula>
    </cfRule>
  </conditionalFormatting>
  <conditionalFormatting sqref="F795">
    <cfRule type="cellIs" dxfId="389" priority="378" operator="equal">
      <formula>"Referral"</formula>
    </cfRule>
    <cfRule type="cellIs" dxfId="388" priority="379" operator="equal">
      <formula>"Not Interested"</formula>
    </cfRule>
    <cfRule type="cellIs" dxfId="387" priority="380" operator="equal">
      <formula>"No Response"</formula>
    </cfRule>
    <cfRule type="cellIs" dxfId="386" priority="381" operator="equal">
      <formula>"Interested"</formula>
    </cfRule>
    <cfRule type="cellIs" dxfId="385" priority="382" operator="equal">
      <formula>"Impartial"</formula>
    </cfRule>
  </conditionalFormatting>
  <conditionalFormatting sqref="F797">
    <cfRule type="cellIs" dxfId="384" priority="373" operator="equal">
      <formula>"Referral"</formula>
    </cfRule>
    <cfRule type="cellIs" dxfId="383" priority="374" operator="equal">
      <formula>"Not Interested"</formula>
    </cfRule>
    <cfRule type="cellIs" dxfId="382" priority="375" operator="equal">
      <formula>"No Response"</formula>
    </cfRule>
    <cfRule type="cellIs" dxfId="381" priority="376" operator="equal">
      <formula>"Interested"</formula>
    </cfRule>
    <cfRule type="cellIs" dxfId="380" priority="377" operator="equal">
      <formula>"Impartial"</formula>
    </cfRule>
  </conditionalFormatting>
  <conditionalFormatting sqref="F796">
    <cfRule type="cellIs" dxfId="379" priority="368" operator="equal">
      <formula>"Referral"</formula>
    </cfRule>
    <cfRule type="cellIs" dxfId="378" priority="369" operator="equal">
      <formula>"Not Interested"</formula>
    </cfRule>
    <cfRule type="cellIs" dxfId="377" priority="370" operator="equal">
      <formula>"No Response"</formula>
    </cfRule>
    <cfRule type="cellIs" dxfId="376" priority="371" operator="equal">
      <formula>"Interested"</formula>
    </cfRule>
    <cfRule type="cellIs" dxfId="375" priority="372" operator="equal">
      <formula>"Impartial"</formula>
    </cfRule>
  </conditionalFormatting>
  <conditionalFormatting sqref="F794">
    <cfRule type="cellIs" dxfId="374" priority="363" operator="equal">
      <formula>"Referral"</formula>
    </cfRule>
    <cfRule type="cellIs" dxfId="373" priority="364" operator="equal">
      <formula>"Not Interested"</formula>
    </cfRule>
    <cfRule type="cellIs" dxfId="372" priority="365" operator="equal">
      <formula>"No Response"</formula>
    </cfRule>
    <cfRule type="cellIs" dxfId="371" priority="366" operator="equal">
      <formula>"Interested"</formula>
    </cfRule>
    <cfRule type="cellIs" dxfId="370" priority="367" operator="equal">
      <formula>"Impartial"</formula>
    </cfRule>
  </conditionalFormatting>
  <conditionalFormatting sqref="F798">
    <cfRule type="cellIs" dxfId="369" priority="358" operator="equal">
      <formula>"Referral"</formula>
    </cfRule>
    <cfRule type="cellIs" dxfId="368" priority="359" operator="equal">
      <formula>"Not Interested"</formula>
    </cfRule>
    <cfRule type="cellIs" dxfId="367" priority="360" operator="equal">
      <formula>"No Response"</formula>
    </cfRule>
    <cfRule type="cellIs" dxfId="366" priority="361" operator="equal">
      <formula>"Interested"</formula>
    </cfRule>
    <cfRule type="cellIs" dxfId="365" priority="362" operator="equal">
      <formula>"Impartial"</formula>
    </cfRule>
  </conditionalFormatting>
  <conditionalFormatting sqref="G794">
    <cfRule type="cellIs" dxfId="364" priority="346" operator="equal">
      <formula>"Team"</formula>
    </cfRule>
  </conditionalFormatting>
  <conditionalFormatting sqref="G795">
    <cfRule type="cellIs" dxfId="363" priority="343" operator="equal">
      <formula>"Team"</formula>
    </cfRule>
  </conditionalFormatting>
  <conditionalFormatting sqref="G796">
    <cfRule type="cellIs" dxfId="362" priority="340" operator="equal">
      <formula>"Team"</formula>
    </cfRule>
    <cfRule type="cellIs" dxfId="361" priority="341" operator="equal">
      <formula>"Person 2"</formula>
    </cfRule>
    <cfRule type="cellIs" dxfId="360" priority="342" operator="equal">
      <formula>"Person 1"</formula>
    </cfRule>
  </conditionalFormatting>
  <conditionalFormatting sqref="K605">
    <cfRule type="cellIs" dxfId="359" priority="323" operator="equal">
      <formula>"Community"</formula>
    </cfRule>
  </conditionalFormatting>
  <conditionalFormatting sqref="L605">
    <cfRule type="cellIs" dxfId="358" priority="315" operator="equal">
      <formula>$B$801</formula>
    </cfRule>
    <cfRule type="cellIs" dxfId="357" priority="316" operator="equal">
      <formula>$B$800</formula>
    </cfRule>
    <cfRule type="cellIs" dxfId="356" priority="317" operator="equal">
      <formula>$B$799</formula>
    </cfRule>
    <cfRule type="cellIs" dxfId="355" priority="318" operator="equal">
      <formula>$B$798</formula>
    </cfRule>
    <cfRule type="cellIs" dxfId="354" priority="319" operator="equal">
      <formula>$B$797</formula>
    </cfRule>
    <cfRule type="cellIs" dxfId="353" priority="320" operator="equal">
      <formula>$B$796</formula>
    </cfRule>
    <cfRule type="cellIs" dxfId="352" priority="321" operator="equal">
      <formula>$B$795</formula>
    </cfRule>
    <cfRule type="cellIs" dxfId="351" priority="322" operator="equal">
      <formula>$B$794</formula>
    </cfRule>
  </conditionalFormatting>
  <conditionalFormatting sqref="K605">
    <cfRule type="cellIs" dxfId="350" priority="324" operator="equal">
      <formula>#REF!</formula>
    </cfRule>
    <cfRule type="cellIs" dxfId="349" priority="325" operator="equal">
      <formula>#REF!</formula>
    </cfRule>
    <cfRule type="cellIs" dxfId="348" priority="326" operator="equal">
      <formula>#REF!</formula>
    </cfRule>
    <cfRule type="cellIs" dxfId="347" priority="327" operator="equal">
      <formula>$A$799</formula>
    </cfRule>
    <cfRule type="cellIs" dxfId="346" priority="328" operator="equal">
      <formula>$A$794</formula>
    </cfRule>
    <cfRule type="cellIs" dxfId="345" priority="329" operator="equal">
      <formula>$A$797</formula>
    </cfRule>
    <cfRule type="cellIs" dxfId="344" priority="330" operator="equal">
      <formula>$A$796</formula>
    </cfRule>
    <cfRule type="cellIs" dxfId="343" priority="331" operator="equal">
      <formula>$A$798</formula>
    </cfRule>
  </conditionalFormatting>
  <conditionalFormatting sqref="M605">
    <cfRule type="cellIs" dxfId="342" priority="313" operator="equal">
      <formula>$C$798</formula>
    </cfRule>
    <cfRule type="cellIs" dxfId="341" priority="314" operator="equal">
      <formula>$C$797</formula>
    </cfRule>
    <cfRule type="cellIs" dxfId="340" priority="332" operator="equal">
      <formula>$C$795</formula>
    </cfRule>
    <cfRule type="cellIs" dxfId="339" priority="333" operator="equal">
      <formula>$C$800</formula>
    </cfRule>
    <cfRule type="cellIs" dxfId="338" priority="334" operator="equal">
      <formula>$C$799</formula>
    </cfRule>
    <cfRule type="cellIs" dxfId="337" priority="335" operator="equal">
      <formula>$C$796</formula>
    </cfRule>
    <cfRule type="cellIs" dxfId="336" priority="336" operator="equal">
      <formula>$C$794</formula>
    </cfRule>
  </conditionalFormatting>
  <conditionalFormatting sqref="K718:K721 K723:K726">
    <cfRule type="cellIs" dxfId="335" priority="299" operator="equal">
      <formula>"Community"</formula>
    </cfRule>
  </conditionalFormatting>
  <conditionalFormatting sqref="L718:L721">
    <cfRule type="cellIs" dxfId="334" priority="291" operator="equal">
      <formula>$B$801</formula>
    </cfRule>
    <cfRule type="cellIs" dxfId="333" priority="292" operator="equal">
      <formula>$B$800</formula>
    </cfRule>
    <cfRule type="cellIs" dxfId="332" priority="293" operator="equal">
      <formula>$B$799</formula>
    </cfRule>
    <cfRule type="cellIs" dxfId="331" priority="294" operator="equal">
      <formula>$B$798</formula>
    </cfRule>
    <cfRule type="cellIs" dxfId="330" priority="295" operator="equal">
      <formula>$B$797</formula>
    </cfRule>
    <cfRule type="cellIs" dxfId="329" priority="296" operator="equal">
      <formula>$B$796</formula>
    </cfRule>
    <cfRule type="cellIs" dxfId="328" priority="297" operator="equal">
      <formula>$B$795</formula>
    </cfRule>
    <cfRule type="cellIs" dxfId="327" priority="298" operator="equal">
      <formula>$B$794</formula>
    </cfRule>
  </conditionalFormatting>
  <conditionalFormatting sqref="K718:K721">
    <cfRule type="cellIs" dxfId="326" priority="300" operator="equal">
      <formula>#REF!</formula>
    </cfRule>
    <cfRule type="cellIs" dxfId="325" priority="301" operator="equal">
      <formula>#REF!</formula>
    </cfRule>
    <cfRule type="cellIs" dxfId="324" priority="302" operator="equal">
      <formula>#REF!</formula>
    </cfRule>
    <cfRule type="cellIs" dxfId="323" priority="303" operator="equal">
      <formula>$A$799</formula>
    </cfRule>
    <cfRule type="cellIs" dxfId="322" priority="304" operator="equal">
      <formula>$A$794</formula>
    </cfRule>
    <cfRule type="cellIs" dxfId="321" priority="305" operator="equal">
      <formula>$A$797</formula>
    </cfRule>
    <cfRule type="cellIs" dxfId="320" priority="306" operator="equal">
      <formula>$A$796</formula>
    </cfRule>
    <cfRule type="cellIs" dxfId="319" priority="307" operator="equal">
      <formula>$A$798</formula>
    </cfRule>
  </conditionalFormatting>
  <conditionalFormatting sqref="M718:M721">
    <cfRule type="cellIs" dxfId="318" priority="289" operator="equal">
      <formula>$C$798</formula>
    </cfRule>
    <cfRule type="cellIs" dxfId="317" priority="290" operator="equal">
      <formula>$C$797</formula>
    </cfRule>
    <cfRule type="cellIs" dxfId="316" priority="308" operator="equal">
      <formula>$C$795</formula>
    </cfRule>
    <cfRule type="cellIs" dxfId="315" priority="309" operator="equal">
      <formula>$C$800</formula>
    </cfRule>
    <cfRule type="cellIs" dxfId="314" priority="310" operator="equal">
      <formula>$C$799</formula>
    </cfRule>
    <cfRule type="cellIs" dxfId="313" priority="311" operator="equal">
      <formula>$C$796</formula>
    </cfRule>
    <cfRule type="cellIs" dxfId="312" priority="312" operator="equal">
      <formula>$C$794</formula>
    </cfRule>
  </conditionalFormatting>
  <conditionalFormatting sqref="K727:K733">
    <cfRule type="cellIs" dxfId="311" priority="275" operator="equal">
      <formula>"Community"</formula>
    </cfRule>
  </conditionalFormatting>
  <conditionalFormatting sqref="L727:L733">
    <cfRule type="cellIs" dxfId="310" priority="267" operator="equal">
      <formula>$B$801</formula>
    </cfRule>
    <cfRule type="cellIs" dxfId="309" priority="268" operator="equal">
      <formula>$B$800</formula>
    </cfRule>
    <cfRule type="cellIs" dxfId="308" priority="269" operator="equal">
      <formula>$B$799</formula>
    </cfRule>
    <cfRule type="cellIs" dxfId="307" priority="270" operator="equal">
      <formula>$B$798</formula>
    </cfRule>
    <cfRule type="cellIs" dxfId="306" priority="271" operator="equal">
      <formula>$B$797</formula>
    </cfRule>
    <cfRule type="cellIs" dxfId="305" priority="272" operator="equal">
      <formula>$B$796</formula>
    </cfRule>
    <cfRule type="cellIs" dxfId="304" priority="273" operator="equal">
      <formula>$B$795</formula>
    </cfRule>
    <cfRule type="cellIs" dxfId="303" priority="274" operator="equal">
      <formula>$B$794</formula>
    </cfRule>
  </conditionalFormatting>
  <conditionalFormatting sqref="K727:K733">
    <cfRule type="cellIs" dxfId="302" priority="276" operator="equal">
      <formula>#REF!</formula>
    </cfRule>
    <cfRule type="cellIs" dxfId="301" priority="277" operator="equal">
      <formula>#REF!</formula>
    </cfRule>
    <cfRule type="cellIs" dxfId="300" priority="278" operator="equal">
      <formula>#REF!</formula>
    </cfRule>
    <cfRule type="cellIs" dxfId="299" priority="279" operator="equal">
      <formula>$A$799</formula>
    </cfRule>
    <cfRule type="cellIs" dxfId="298" priority="280" operator="equal">
      <formula>$A$794</formula>
    </cfRule>
    <cfRule type="cellIs" dxfId="297" priority="281" operator="equal">
      <formula>$A$797</formula>
    </cfRule>
    <cfRule type="cellIs" dxfId="296" priority="282" operator="equal">
      <formula>$A$796</formula>
    </cfRule>
    <cfRule type="cellIs" dxfId="295" priority="283" operator="equal">
      <formula>$A$798</formula>
    </cfRule>
  </conditionalFormatting>
  <conditionalFormatting sqref="M727:M733">
    <cfRule type="cellIs" dxfId="294" priority="265" operator="equal">
      <formula>$C$798</formula>
    </cfRule>
    <cfRule type="cellIs" dxfId="293" priority="266" operator="equal">
      <formula>$C$797</formula>
    </cfRule>
    <cfRule type="cellIs" dxfId="292" priority="284" operator="equal">
      <formula>$C$795</formula>
    </cfRule>
    <cfRule type="cellIs" dxfId="291" priority="285" operator="equal">
      <formula>$C$800</formula>
    </cfRule>
    <cfRule type="cellIs" dxfId="290" priority="286" operator="equal">
      <formula>$C$799</formula>
    </cfRule>
    <cfRule type="cellIs" dxfId="289" priority="287" operator="equal">
      <formula>$C$796</formula>
    </cfRule>
    <cfRule type="cellIs" dxfId="288" priority="288" operator="equal">
      <formula>$C$794</formula>
    </cfRule>
  </conditionalFormatting>
  <conditionalFormatting sqref="K734">
    <cfRule type="cellIs" dxfId="287" priority="251" operator="equal">
      <formula>"Community"</formula>
    </cfRule>
  </conditionalFormatting>
  <conditionalFormatting sqref="L734">
    <cfRule type="cellIs" dxfId="286" priority="243" operator="equal">
      <formula>$B$801</formula>
    </cfRule>
    <cfRule type="cellIs" dxfId="285" priority="244" operator="equal">
      <formula>$B$800</formula>
    </cfRule>
    <cfRule type="cellIs" dxfId="284" priority="245" operator="equal">
      <formula>$B$799</formula>
    </cfRule>
    <cfRule type="cellIs" dxfId="283" priority="246" operator="equal">
      <formula>$B$798</formula>
    </cfRule>
    <cfRule type="cellIs" dxfId="282" priority="247" operator="equal">
      <formula>$B$797</formula>
    </cfRule>
    <cfRule type="cellIs" dxfId="281" priority="248" operator="equal">
      <formula>$B$796</formula>
    </cfRule>
    <cfRule type="cellIs" dxfId="280" priority="249" operator="equal">
      <formula>$B$795</formula>
    </cfRule>
    <cfRule type="cellIs" dxfId="279" priority="250" operator="equal">
      <formula>$B$794</formula>
    </cfRule>
  </conditionalFormatting>
  <conditionalFormatting sqref="K734">
    <cfRule type="cellIs" dxfId="278" priority="252" operator="equal">
      <formula>#REF!</formula>
    </cfRule>
    <cfRule type="cellIs" dxfId="277" priority="253" operator="equal">
      <formula>#REF!</formula>
    </cfRule>
    <cfRule type="cellIs" dxfId="276" priority="254" operator="equal">
      <formula>#REF!</formula>
    </cfRule>
    <cfRule type="cellIs" dxfId="275" priority="255" operator="equal">
      <formula>$A$799</formula>
    </cfRule>
    <cfRule type="cellIs" dxfId="274" priority="256" operator="equal">
      <formula>$A$794</formula>
    </cfRule>
    <cfRule type="cellIs" dxfId="273" priority="257" operator="equal">
      <formula>$A$797</formula>
    </cfRule>
    <cfRule type="cellIs" dxfId="272" priority="258" operator="equal">
      <formula>$A$796</formula>
    </cfRule>
    <cfRule type="cellIs" dxfId="271" priority="259" operator="equal">
      <formula>$A$798</formula>
    </cfRule>
  </conditionalFormatting>
  <conditionalFormatting sqref="M734">
    <cfRule type="cellIs" dxfId="270" priority="241" operator="equal">
      <formula>$C$798</formula>
    </cfRule>
    <cfRule type="cellIs" dxfId="269" priority="242" operator="equal">
      <formula>$C$797</formula>
    </cfRule>
    <cfRule type="cellIs" dxfId="268" priority="260" operator="equal">
      <formula>$C$795</formula>
    </cfRule>
    <cfRule type="cellIs" dxfId="267" priority="261" operator="equal">
      <formula>$C$800</formula>
    </cfRule>
    <cfRule type="cellIs" dxfId="266" priority="262" operator="equal">
      <formula>$C$799</formula>
    </cfRule>
    <cfRule type="cellIs" dxfId="265" priority="263" operator="equal">
      <formula>$C$796</formula>
    </cfRule>
    <cfRule type="cellIs" dxfId="264" priority="264" operator="equal">
      <formula>$C$794</formula>
    </cfRule>
  </conditionalFormatting>
  <conditionalFormatting sqref="S195">
    <cfRule type="cellIs" dxfId="263" priority="238" operator="equal">
      <formula>"Team"</formula>
    </cfRule>
  </conditionalFormatting>
  <conditionalFormatting sqref="S185">
    <cfRule type="cellIs" dxfId="262" priority="232" operator="equal">
      <formula>"Team"</formula>
    </cfRule>
  </conditionalFormatting>
  <conditionalFormatting sqref="K735">
    <cfRule type="cellIs" dxfId="261" priority="209" operator="equal">
      <formula>"Community"</formula>
    </cfRule>
  </conditionalFormatting>
  <conditionalFormatting sqref="L735">
    <cfRule type="cellIs" dxfId="260" priority="201" operator="equal">
      <formula>$B$801</formula>
    </cfRule>
    <cfRule type="cellIs" dxfId="259" priority="202" operator="equal">
      <formula>$B$800</formula>
    </cfRule>
    <cfRule type="cellIs" dxfId="258" priority="203" operator="equal">
      <formula>$B$799</formula>
    </cfRule>
    <cfRule type="cellIs" dxfId="257" priority="204" operator="equal">
      <formula>$B$798</formula>
    </cfRule>
    <cfRule type="cellIs" dxfId="256" priority="205" operator="equal">
      <formula>$B$797</formula>
    </cfRule>
    <cfRule type="cellIs" dxfId="255" priority="206" operator="equal">
      <formula>$B$796</formula>
    </cfRule>
    <cfRule type="cellIs" dxfId="254" priority="207" operator="equal">
      <formula>$B$795</formula>
    </cfRule>
    <cfRule type="cellIs" dxfId="253" priority="208" operator="equal">
      <formula>$B$794</formula>
    </cfRule>
  </conditionalFormatting>
  <conditionalFormatting sqref="K735">
    <cfRule type="cellIs" dxfId="252" priority="210" operator="equal">
      <formula>#REF!</formula>
    </cfRule>
    <cfRule type="cellIs" dxfId="251" priority="211" operator="equal">
      <formula>#REF!</formula>
    </cfRule>
    <cfRule type="cellIs" dxfId="250" priority="212" operator="equal">
      <formula>#REF!</formula>
    </cfRule>
    <cfRule type="cellIs" dxfId="249" priority="213" operator="equal">
      <formula>$A$799</formula>
    </cfRule>
    <cfRule type="cellIs" dxfId="248" priority="214" operator="equal">
      <formula>$A$794</formula>
    </cfRule>
    <cfRule type="cellIs" dxfId="247" priority="215" operator="equal">
      <formula>$A$797</formula>
    </cfRule>
    <cfRule type="cellIs" dxfId="246" priority="216" operator="equal">
      <formula>$A$796</formula>
    </cfRule>
    <cfRule type="cellIs" dxfId="245" priority="217" operator="equal">
      <formula>$A$798</formula>
    </cfRule>
  </conditionalFormatting>
  <conditionalFormatting sqref="M735">
    <cfRule type="cellIs" dxfId="244" priority="199" operator="equal">
      <formula>$C$798</formula>
    </cfRule>
    <cfRule type="cellIs" dxfId="243" priority="200" operator="equal">
      <formula>$C$797</formula>
    </cfRule>
    <cfRule type="cellIs" dxfId="242" priority="218" operator="equal">
      <formula>$C$795</formula>
    </cfRule>
    <cfRule type="cellIs" dxfId="241" priority="219" operator="equal">
      <formula>$C$800</formula>
    </cfRule>
    <cfRule type="cellIs" dxfId="240" priority="220" operator="equal">
      <formula>$C$799</formula>
    </cfRule>
    <cfRule type="cellIs" dxfId="239" priority="221" operator="equal">
      <formula>$C$796</formula>
    </cfRule>
    <cfRule type="cellIs" dxfId="238" priority="222" operator="equal">
      <formula>$C$794</formula>
    </cfRule>
  </conditionalFormatting>
  <conditionalFormatting sqref="K722">
    <cfRule type="cellIs" dxfId="237" priority="185" operator="equal">
      <formula>"Community"</formula>
    </cfRule>
  </conditionalFormatting>
  <conditionalFormatting sqref="L722">
    <cfRule type="cellIs" dxfId="236" priority="177" operator="equal">
      <formula>$B$801</formula>
    </cfRule>
    <cfRule type="cellIs" dxfId="235" priority="178" operator="equal">
      <formula>$B$800</formula>
    </cfRule>
    <cfRule type="cellIs" dxfId="234" priority="179" operator="equal">
      <formula>$B$799</formula>
    </cfRule>
    <cfRule type="cellIs" dxfId="233" priority="180" operator="equal">
      <formula>$B$798</formula>
    </cfRule>
    <cfRule type="cellIs" dxfId="232" priority="181" operator="equal">
      <formula>$B$797</formula>
    </cfRule>
    <cfRule type="cellIs" dxfId="231" priority="182" operator="equal">
      <formula>$B$796</formula>
    </cfRule>
    <cfRule type="cellIs" dxfId="230" priority="183" operator="equal">
      <formula>$B$795</formula>
    </cfRule>
    <cfRule type="cellIs" dxfId="229" priority="184" operator="equal">
      <formula>$B$794</formula>
    </cfRule>
  </conditionalFormatting>
  <conditionalFormatting sqref="K722">
    <cfRule type="cellIs" dxfId="228" priority="186" operator="equal">
      <formula>#REF!</formula>
    </cfRule>
    <cfRule type="cellIs" dxfId="227" priority="187" operator="equal">
      <formula>#REF!</formula>
    </cfRule>
    <cfRule type="cellIs" dxfId="226" priority="188" operator="equal">
      <formula>#REF!</formula>
    </cfRule>
    <cfRule type="cellIs" dxfId="225" priority="189" operator="equal">
      <formula>$A$799</formula>
    </cfRule>
    <cfRule type="cellIs" dxfId="224" priority="190" operator="equal">
      <formula>$A$794</formula>
    </cfRule>
    <cfRule type="cellIs" dxfId="223" priority="191" operator="equal">
      <formula>$A$797</formula>
    </cfRule>
    <cfRule type="cellIs" dxfId="222" priority="192" operator="equal">
      <formula>$A$796</formula>
    </cfRule>
    <cfRule type="cellIs" dxfId="221" priority="193" operator="equal">
      <formula>$A$798</formula>
    </cfRule>
  </conditionalFormatting>
  <conditionalFormatting sqref="M722">
    <cfRule type="cellIs" dxfId="220" priority="175" operator="equal">
      <formula>$C$798</formula>
    </cfRule>
    <cfRule type="cellIs" dxfId="219" priority="176" operator="equal">
      <formula>$C$797</formula>
    </cfRule>
    <cfRule type="cellIs" dxfId="218" priority="194" operator="equal">
      <formula>$C$795</formula>
    </cfRule>
    <cfRule type="cellIs" dxfId="217" priority="195" operator="equal">
      <formula>$C$800</formula>
    </cfRule>
    <cfRule type="cellIs" dxfId="216" priority="196" operator="equal">
      <formula>$C$799</formula>
    </cfRule>
    <cfRule type="cellIs" dxfId="215" priority="197" operator="equal">
      <formula>$C$796</formula>
    </cfRule>
    <cfRule type="cellIs" dxfId="214" priority="198" operator="equal">
      <formula>$C$794</formula>
    </cfRule>
  </conditionalFormatting>
  <conditionalFormatting sqref="K447">
    <cfRule type="cellIs" dxfId="213" priority="161" operator="equal">
      <formula>"Community"</formula>
    </cfRule>
  </conditionalFormatting>
  <conditionalFormatting sqref="L447">
    <cfRule type="cellIs" dxfId="212" priority="153" operator="equal">
      <formula>$B$801</formula>
    </cfRule>
    <cfRule type="cellIs" dxfId="211" priority="154" operator="equal">
      <formula>$B$800</formula>
    </cfRule>
    <cfRule type="cellIs" dxfId="210" priority="155" operator="equal">
      <formula>$B$799</formula>
    </cfRule>
    <cfRule type="cellIs" dxfId="209" priority="156" operator="equal">
      <formula>$B$798</formula>
    </cfRule>
    <cfRule type="cellIs" dxfId="208" priority="157" operator="equal">
      <formula>$B$797</formula>
    </cfRule>
    <cfRule type="cellIs" dxfId="207" priority="158" operator="equal">
      <formula>$B$796</formula>
    </cfRule>
    <cfRule type="cellIs" dxfId="206" priority="159" operator="equal">
      <formula>$B$795</formula>
    </cfRule>
    <cfRule type="cellIs" dxfId="205" priority="160" operator="equal">
      <formula>$B$794</formula>
    </cfRule>
  </conditionalFormatting>
  <conditionalFormatting sqref="K447">
    <cfRule type="cellIs" dxfId="204" priority="162" operator="equal">
      <formula>#REF!</formula>
    </cfRule>
    <cfRule type="cellIs" dxfId="203" priority="163" operator="equal">
      <formula>#REF!</formula>
    </cfRule>
    <cfRule type="cellIs" dxfId="202" priority="164" operator="equal">
      <formula>#REF!</formula>
    </cfRule>
    <cfRule type="cellIs" dxfId="201" priority="165" operator="equal">
      <formula>$A$799</formula>
    </cfRule>
    <cfRule type="cellIs" dxfId="200" priority="166" operator="equal">
      <formula>$A$794</formula>
    </cfRule>
    <cfRule type="cellIs" dxfId="199" priority="167" operator="equal">
      <formula>$A$797</formula>
    </cfRule>
    <cfRule type="cellIs" dxfId="198" priority="168" operator="equal">
      <formula>$A$796</formula>
    </cfRule>
    <cfRule type="cellIs" dxfId="197" priority="169" operator="equal">
      <formula>$A$798</formula>
    </cfRule>
  </conditionalFormatting>
  <conditionalFormatting sqref="M447">
    <cfRule type="cellIs" dxfId="196" priority="151" operator="equal">
      <formula>$C$798</formula>
    </cfRule>
    <cfRule type="cellIs" dxfId="195" priority="152" operator="equal">
      <formula>$C$797</formula>
    </cfRule>
    <cfRule type="cellIs" dxfId="194" priority="170" operator="equal">
      <formula>$C$795</formula>
    </cfRule>
    <cfRule type="cellIs" dxfId="193" priority="171" operator="equal">
      <formula>$C$800</formula>
    </cfRule>
    <cfRule type="cellIs" dxfId="192" priority="172" operator="equal">
      <formula>$C$799</formula>
    </cfRule>
    <cfRule type="cellIs" dxfId="191" priority="173" operator="equal">
      <formula>$C$796</formula>
    </cfRule>
    <cfRule type="cellIs" dxfId="190" priority="174" operator="equal">
      <formula>$C$794</formula>
    </cfRule>
  </conditionalFormatting>
  <conditionalFormatting sqref="K433:K434">
    <cfRule type="cellIs" dxfId="189" priority="131" operator="equal">
      <formula>"Community"</formula>
    </cfRule>
  </conditionalFormatting>
  <conditionalFormatting sqref="L433:L434">
    <cfRule type="cellIs" dxfId="188" priority="123" operator="equal">
      <formula>$B$801</formula>
    </cfRule>
    <cfRule type="cellIs" dxfId="187" priority="124" operator="equal">
      <formula>$B$800</formula>
    </cfRule>
    <cfRule type="cellIs" dxfId="186" priority="125" operator="equal">
      <formula>$B$799</formula>
    </cfRule>
    <cfRule type="cellIs" dxfId="185" priority="126" operator="equal">
      <formula>$B$798</formula>
    </cfRule>
    <cfRule type="cellIs" dxfId="184" priority="127" operator="equal">
      <formula>$B$797</formula>
    </cfRule>
    <cfRule type="cellIs" dxfId="183" priority="128" operator="equal">
      <formula>$B$796</formula>
    </cfRule>
    <cfRule type="cellIs" dxfId="182" priority="129" operator="equal">
      <formula>$B$795</formula>
    </cfRule>
    <cfRule type="cellIs" dxfId="181" priority="130" operator="equal">
      <formula>$B$794</formula>
    </cfRule>
  </conditionalFormatting>
  <conditionalFormatting sqref="K433:K434">
    <cfRule type="cellIs" dxfId="180" priority="132" operator="equal">
      <formula>#REF!</formula>
    </cfRule>
    <cfRule type="cellIs" dxfId="179" priority="133" operator="equal">
      <formula>#REF!</formula>
    </cfRule>
    <cfRule type="cellIs" dxfId="178" priority="134" operator="equal">
      <formula>#REF!</formula>
    </cfRule>
    <cfRule type="cellIs" dxfId="177" priority="135" operator="equal">
      <formula>$A$799</formula>
    </cfRule>
    <cfRule type="cellIs" dxfId="176" priority="136" operator="equal">
      <formula>$A$794</formula>
    </cfRule>
    <cfRule type="cellIs" dxfId="175" priority="137" operator="equal">
      <formula>$A$797</formula>
    </cfRule>
    <cfRule type="cellIs" dxfId="174" priority="138" operator="equal">
      <formula>$A$796</formula>
    </cfRule>
    <cfRule type="cellIs" dxfId="173" priority="139" operator="equal">
      <formula>$A$798</formula>
    </cfRule>
  </conditionalFormatting>
  <conditionalFormatting sqref="M433:M434">
    <cfRule type="cellIs" dxfId="172" priority="121" operator="equal">
      <formula>$C$798</formula>
    </cfRule>
    <cfRule type="cellIs" dxfId="171" priority="122" operator="equal">
      <formula>$C$797</formula>
    </cfRule>
    <cfRule type="cellIs" dxfId="170" priority="140" operator="equal">
      <formula>$C$795</formula>
    </cfRule>
    <cfRule type="cellIs" dxfId="169" priority="141" operator="equal">
      <formula>$C$800</formula>
    </cfRule>
    <cfRule type="cellIs" dxfId="168" priority="142" operator="equal">
      <formula>$C$799</formula>
    </cfRule>
    <cfRule type="cellIs" dxfId="167" priority="143" operator="equal">
      <formula>$C$796</formula>
    </cfRule>
    <cfRule type="cellIs" dxfId="166" priority="144" operator="equal">
      <formula>$C$794</formula>
    </cfRule>
  </conditionalFormatting>
  <conditionalFormatting sqref="K435">
    <cfRule type="cellIs" dxfId="165" priority="107" operator="equal">
      <formula>"Community"</formula>
    </cfRule>
  </conditionalFormatting>
  <conditionalFormatting sqref="L435">
    <cfRule type="cellIs" dxfId="164" priority="99" operator="equal">
      <formula>$B$801</formula>
    </cfRule>
    <cfRule type="cellIs" dxfId="163" priority="100" operator="equal">
      <formula>$B$800</formula>
    </cfRule>
    <cfRule type="cellIs" dxfId="162" priority="101" operator="equal">
      <formula>$B$799</formula>
    </cfRule>
    <cfRule type="cellIs" dxfId="161" priority="102" operator="equal">
      <formula>$B$798</formula>
    </cfRule>
    <cfRule type="cellIs" dxfId="160" priority="103" operator="equal">
      <formula>$B$797</formula>
    </cfRule>
    <cfRule type="cellIs" dxfId="159" priority="104" operator="equal">
      <formula>$B$796</formula>
    </cfRule>
    <cfRule type="cellIs" dxfId="158" priority="105" operator="equal">
      <formula>$B$795</formula>
    </cfRule>
    <cfRule type="cellIs" dxfId="157" priority="106" operator="equal">
      <formula>$B$794</formula>
    </cfRule>
  </conditionalFormatting>
  <conditionalFormatting sqref="K435">
    <cfRule type="cellIs" dxfId="156" priority="108" operator="equal">
      <formula>#REF!</formula>
    </cfRule>
    <cfRule type="cellIs" dxfId="155" priority="109" operator="equal">
      <formula>#REF!</formula>
    </cfRule>
    <cfRule type="cellIs" dxfId="154" priority="110" operator="equal">
      <formula>#REF!</formula>
    </cfRule>
    <cfRule type="cellIs" dxfId="153" priority="111" operator="equal">
      <formula>$A$799</formula>
    </cfRule>
    <cfRule type="cellIs" dxfId="152" priority="112" operator="equal">
      <formula>$A$794</formula>
    </cfRule>
    <cfRule type="cellIs" dxfId="151" priority="113" operator="equal">
      <formula>$A$797</formula>
    </cfRule>
    <cfRule type="cellIs" dxfId="150" priority="114" operator="equal">
      <formula>$A$796</formula>
    </cfRule>
    <cfRule type="cellIs" dxfId="149" priority="115" operator="equal">
      <formula>$A$798</formula>
    </cfRule>
  </conditionalFormatting>
  <conditionalFormatting sqref="M435">
    <cfRule type="cellIs" dxfId="148" priority="97" operator="equal">
      <formula>$C$798</formula>
    </cfRule>
    <cfRule type="cellIs" dxfId="147" priority="98" operator="equal">
      <formula>$C$797</formula>
    </cfRule>
    <cfRule type="cellIs" dxfId="146" priority="116" operator="equal">
      <formula>$C$795</formula>
    </cfRule>
    <cfRule type="cellIs" dxfId="145" priority="117" operator="equal">
      <formula>$C$800</formula>
    </cfRule>
    <cfRule type="cellIs" dxfId="144" priority="118" operator="equal">
      <formula>$C$799</formula>
    </cfRule>
    <cfRule type="cellIs" dxfId="143" priority="119" operator="equal">
      <formula>$C$796</formula>
    </cfRule>
    <cfRule type="cellIs" dxfId="142" priority="120" operator="equal">
      <formula>$C$794</formula>
    </cfRule>
  </conditionalFormatting>
  <conditionalFormatting sqref="K436">
    <cfRule type="cellIs" dxfId="141" priority="83" operator="equal">
      <formula>"Community"</formula>
    </cfRule>
  </conditionalFormatting>
  <conditionalFormatting sqref="L436">
    <cfRule type="cellIs" dxfId="140" priority="75" operator="equal">
      <formula>$B$801</formula>
    </cfRule>
    <cfRule type="cellIs" dxfId="139" priority="76" operator="equal">
      <formula>$B$800</formula>
    </cfRule>
    <cfRule type="cellIs" dxfId="138" priority="77" operator="equal">
      <formula>$B$799</formula>
    </cfRule>
    <cfRule type="cellIs" dxfId="137" priority="78" operator="equal">
      <formula>$B$798</formula>
    </cfRule>
    <cfRule type="cellIs" dxfId="136" priority="79" operator="equal">
      <formula>$B$797</formula>
    </cfRule>
    <cfRule type="cellIs" dxfId="135" priority="80" operator="equal">
      <formula>$B$796</formula>
    </cfRule>
    <cfRule type="cellIs" dxfId="134" priority="81" operator="equal">
      <formula>$B$795</formula>
    </cfRule>
    <cfRule type="cellIs" dxfId="133" priority="82" operator="equal">
      <formula>$B$794</formula>
    </cfRule>
  </conditionalFormatting>
  <conditionalFormatting sqref="K436">
    <cfRule type="cellIs" dxfId="132" priority="84" operator="equal">
      <formula>#REF!</formula>
    </cfRule>
    <cfRule type="cellIs" dxfId="131" priority="85" operator="equal">
      <formula>#REF!</formula>
    </cfRule>
    <cfRule type="cellIs" dxfId="130" priority="86" operator="equal">
      <formula>#REF!</formula>
    </cfRule>
    <cfRule type="cellIs" dxfId="129" priority="87" operator="equal">
      <formula>$A$799</formula>
    </cfRule>
    <cfRule type="cellIs" dxfId="128" priority="88" operator="equal">
      <formula>$A$794</formula>
    </cfRule>
    <cfRule type="cellIs" dxfId="127" priority="89" operator="equal">
      <formula>$A$797</formula>
    </cfRule>
    <cfRule type="cellIs" dxfId="126" priority="90" operator="equal">
      <formula>$A$796</formula>
    </cfRule>
    <cfRule type="cellIs" dxfId="125" priority="91" operator="equal">
      <formula>$A$798</formula>
    </cfRule>
  </conditionalFormatting>
  <conditionalFormatting sqref="M436">
    <cfRule type="cellIs" dxfId="124" priority="73" operator="equal">
      <formula>$C$798</formula>
    </cfRule>
    <cfRule type="cellIs" dxfId="123" priority="74" operator="equal">
      <formula>$C$797</formula>
    </cfRule>
    <cfRule type="cellIs" dxfId="122" priority="92" operator="equal">
      <formula>$C$795</formula>
    </cfRule>
    <cfRule type="cellIs" dxfId="121" priority="93" operator="equal">
      <formula>$C$800</formula>
    </cfRule>
    <cfRule type="cellIs" dxfId="120" priority="94" operator="equal">
      <formula>$C$799</formula>
    </cfRule>
    <cfRule type="cellIs" dxfId="119" priority="95" operator="equal">
      <formula>$C$796</formula>
    </cfRule>
    <cfRule type="cellIs" dxfId="118" priority="96" operator="equal">
      <formula>$C$794</formula>
    </cfRule>
  </conditionalFormatting>
  <conditionalFormatting sqref="K437">
    <cfRule type="cellIs" dxfId="117" priority="59" operator="equal">
      <formula>"Community"</formula>
    </cfRule>
  </conditionalFormatting>
  <conditionalFormatting sqref="L437">
    <cfRule type="cellIs" dxfId="116" priority="51" operator="equal">
      <formula>$B$801</formula>
    </cfRule>
    <cfRule type="cellIs" dxfId="115" priority="52" operator="equal">
      <formula>$B$800</formula>
    </cfRule>
    <cfRule type="cellIs" dxfId="114" priority="53" operator="equal">
      <formula>$B$799</formula>
    </cfRule>
    <cfRule type="cellIs" dxfId="113" priority="54" operator="equal">
      <formula>$B$798</formula>
    </cfRule>
    <cfRule type="cellIs" dxfId="112" priority="55" operator="equal">
      <formula>$B$797</formula>
    </cfRule>
    <cfRule type="cellIs" dxfId="111" priority="56" operator="equal">
      <formula>$B$796</formula>
    </cfRule>
    <cfRule type="cellIs" dxfId="110" priority="57" operator="equal">
      <formula>$B$795</formula>
    </cfRule>
    <cfRule type="cellIs" dxfId="109" priority="58" operator="equal">
      <formula>$B$794</formula>
    </cfRule>
  </conditionalFormatting>
  <conditionalFormatting sqref="K437">
    <cfRule type="cellIs" dxfId="108" priority="60" operator="equal">
      <formula>#REF!</formula>
    </cfRule>
    <cfRule type="cellIs" dxfId="107" priority="61" operator="equal">
      <formula>#REF!</formula>
    </cfRule>
    <cfRule type="cellIs" dxfId="106" priority="62" operator="equal">
      <formula>#REF!</formula>
    </cfRule>
    <cfRule type="cellIs" dxfId="105" priority="63" operator="equal">
      <formula>$A$799</formula>
    </cfRule>
    <cfRule type="cellIs" dxfId="104" priority="64" operator="equal">
      <formula>$A$794</formula>
    </cfRule>
    <cfRule type="cellIs" dxfId="103" priority="65" operator="equal">
      <formula>$A$797</formula>
    </cfRule>
    <cfRule type="cellIs" dxfId="102" priority="66" operator="equal">
      <formula>$A$796</formula>
    </cfRule>
    <cfRule type="cellIs" dxfId="101" priority="67" operator="equal">
      <formula>$A$798</formula>
    </cfRule>
  </conditionalFormatting>
  <conditionalFormatting sqref="M437">
    <cfRule type="cellIs" dxfId="100" priority="49" operator="equal">
      <formula>$C$798</formula>
    </cfRule>
    <cfRule type="cellIs" dxfId="99" priority="50" operator="equal">
      <formula>$C$797</formula>
    </cfRule>
    <cfRule type="cellIs" dxfId="98" priority="68" operator="equal">
      <formula>$C$795</formula>
    </cfRule>
    <cfRule type="cellIs" dxfId="97" priority="69" operator="equal">
      <formula>$C$800</formula>
    </cfRule>
    <cfRule type="cellIs" dxfId="96" priority="70" operator="equal">
      <formula>$C$799</formula>
    </cfRule>
    <cfRule type="cellIs" dxfId="95" priority="71" operator="equal">
      <formula>$C$796</formula>
    </cfRule>
    <cfRule type="cellIs" dxfId="94" priority="72" operator="equal">
      <formula>$C$794</formula>
    </cfRule>
  </conditionalFormatting>
  <conditionalFormatting sqref="K597">
    <cfRule type="cellIs" dxfId="93" priority="35" operator="equal">
      <formula>"Community"</formula>
    </cfRule>
  </conditionalFormatting>
  <conditionalFormatting sqref="L597">
    <cfRule type="cellIs" dxfId="92" priority="27" operator="equal">
      <formula>$B$801</formula>
    </cfRule>
    <cfRule type="cellIs" dxfId="91" priority="28" operator="equal">
      <formula>$B$800</formula>
    </cfRule>
    <cfRule type="cellIs" dxfId="90" priority="29" operator="equal">
      <formula>$B$799</formula>
    </cfRule>
    <cfRule type="cellIs" dxfId="89" priority="30" operator="equal">
      <formula>$B$798</formula>
    </cfRule>
    <cfRule type="cellIs" dxfId="88" priority="31" operator="equal">
      <formula>$B$797</formula>
    </cfRule>
    <cfRule type="cellIs" dxfId="87" priority="32" operator="equal">
      <formula>$B$796</formula>
    </cfRule>
    <cfRule type="cellIs" dxfId="86" priority="33" operator="equal">
      <formula>$B$795</formula>
    </cfRule>
    <cfRule type="cellIs" dxfId="85" priority="34" operator="equal">
      <formula>$B$794</formula>
    </cfRule>
  </conditionalFormatting>
  <conditionalFormatting sqref="K597">
    <cfRule type="cellIs" dxfId="84" priority="36" operator="equal">
      <formula>#REF!</formula>
    </cfRule>
    <cfRule type="cellIs" dxfId="83" priority="37" operator="equal">
      <formula>#REF!</formula>
    </cfRule>
    <cfRule type="cellIs" dxfId="82" priority="38" operator="equal">
      <formula>#REF!</formula>
    </cfRule>
    <cfRule type="cellIs" dxfId="81" priority="39" operator="equal">
      <formula>$A$799</formula>
    </cfRule>
    <cfRule type="cellIs" dxfId="80" priority="40" operator="equal">
      <formula>$A$794</formula>
    </cfRule>
    <cfRule type="cellIs" dxfId="79" priority="41" operator="equal">
      <formula>$A$797</formula>
    </cfRule>
    <cfRule type="cellIs" dxfId="78" priority="42" operator="equal">
      <formula>$A$796</formula>
    </cfRule>
    <cfRule type="cellIs" dxfId="77" priority="43" operator="equal">
      <formula>$A$798</formula>
    </cfRule>
  </conditionalFormatting>
  <conditionalFormatting sqref="M597">
    <cfRule type="cellIs" dxfId="76" priority="25" operator="equal">
      <formula>$C$798</formula>
    </cfRule>
    <cfRule type="cellIs" dxfId="75" priority="26" operator="equal">
      <formula>$C$797</formula>
    </cfRule>
    <cfRule type="cellIs" dxfId="74" priority="44" operator="equal">
      <formula>$C$795</formula>
    </cfRule>
    <cfRule type="cellIs" dxfId="73" priority="45" operator="equal">
      <formula>$C$800</formula>
    </cfRule>
    <cfRule type="cellIs" dxfId="72" priority="46" operator="equal">
      <formula>$C$799</formula>
    </cfRule>
    <cfRule type="cellIs" dxfId="71" priority="47" operator="equal">
      <formula>$C$796</formula>
    </cfRule>
    <cfRule type="cellIs" dxfId="70" priority="48" operator="equal">
      <formula>$C$794</formula>
    </cfRule>
  </conditionalFormatting>
  <conditionalFormatting sqref="K396:K397">
    <cfRule type="cellIs" dxfId="69" priority="11" operator="equal">
      <formula>"Community"</formula>
    </cfRule>
  </conditionalFormatting>
  <conditionalFormatting sqref="L396:L397">
    <cfRule type="cellIs" dxfId="68" priority="3" operator="equal">
      <formula>$B$801</formula>
    </cfRule>
    <cfRule type="cellIs" dxfId="67" priority="4" operator="equal">
      <formula>$B$800</formula>
    </cfRule>
    <cfRule type="cellIs" dxfId="66" priority="5" operator="equal">
      <formula>$B$799</formula>
    </cfRule>
    <cfRule type="cellIs" dxfId="65" priority="6" operator="equal">
      <formula>$B$798</formula>
    </cfRule>
    <cfRule type="cellIs" dxfId="64" priority="7" operator="equal">
      <formula>$B$797</formula>
    </cfRule>
    <cfRule type="cellIs" dxfId="63" priority="8" operator="equal">
      <formula>$B$796</formula>
    </cfRule>
    <cfRule type="cellIs" dxfId="62" priority="9" operator="equal">
      <formula>$B$795</formula>
    </cfRule>
    <cfRule type="cellIs" dxfId="61" priority="10" operator="equal">
      <formula>$B$794</formula>
    </cfRule>
  </conditionalFormatting>
  <conditionalFormatting sqref="K396:K397">
    <cfRule type="cellIs" dxfId="60" priority="12" operator="equal">
      <formula>#REF!</formula>
    </cfRule>
    <cfRule type="cellIs" dxfId="59" priority="13" operator="equal">
      <formula>#REF!</formula>
    </cfRule>
    <cfRule type="cellIs" dxfId="58" priority="14" operator="equal">
      <formula>#REF!</formula>
    </cfRule>
    <cfRule type="cellIs" dxfId="57" priority="15" operator="equal">
      <formula>$A$799</formula>
    </cfRule>
    <cfRule type="cellIs" dxfId="56" priority="16" operator="equal">
      <formula>$A$794</formula>
    </cfRule>
    <cfRule type="cellIs" dxfId="55" priority="17" operator="equal">
      <formula>$A$797</formula>
    </cfRule>
    <cfRule type="cellIs" dxfId="54" priority="18" operator="equal">
      <formula>$A$796</formula>
    </cfRule>
    <cfRule type="cellIs" dxfId="53" priority="19" operator="equal">
      <formula>$A$798</formula>
    </cfRule>
  </conditionalFormatting>
  <conditionalFormatting sqref="M396:M397">
    <cfRule type="cellIs" dxfId="52" priority="1" operator="equal">
      <formula>$C$798</formula>
    </cfRule>
    <cfRule type="cellIs" dxfId="51" priority="2" operator="equal">
      <formula>$C$797</formula>
    </cfRule>
    <cfRule type="cellIs" dxfId="50" priority="20" operator="equal">
      <formula>$C$795</formula>
    </cfRule>
    <cfRule type="cellIs" dxfId="49" priority="21" operator="equal">
      <formula>$C$800</formula>
    </cfRule>
    <cfRule type="cellIs" dxfId="48" priority="22" operator="equal">
      <formula>$C$799</formula>
    </cfRule>
    <cfRule type="cellIs" dxfId="47" priority="23" operator="equal">
      <formula>$C$796</formula>
    </cfRule>
    <cfRule type="cellIs" dxfId="46" priority="24" operator="equal">
      <formula>$C$794</formula>
    </cfRule>
  </conditionalFormatting>
  <dataValidations count="8">
    <dataValidation type="list" allowBlank="1" showInputMessage="1" showErrorMessage="1" sqref="T180" xr:uid="{00000000-0002-0000-0300-000000000000}">
      <formula1>$F$794:$F$797</formula1>
    </dataValidation>
    <dataValidation type="list" allowBlank="1" showInputMessage="1" showErrorMessage="1" sqref="J792:J802 P811:P1048576 I807:I810 P1:P789" xr:uid="{00000000-0002-0000-0300-000001000000}">
      <formula1>$D$794:$D$800</formula1>
    </dataValidation>
    <dataValidation type="list" allowBlank="1" showInputMessage="1" showErrorMessage="1" sqref="M792:M802 S811:S1048576 S1:S789 K790:K791 K803:K806 N809:N810" xr:uid="{00000000-0002-0000-0300-000002000000}">
      <formula1>$G$794:$G$796</formula1>
    </dataValidation>
    <dataValidation type="list" allowBlank="1" showInputMessage="1" showErrorMessage="1" sqref="L792:L802 R811:R1048576 R1:R789 J790:J791 J803:J806 K809:K810" xr:uid="{00000000-0002-0000-0300-000003000000}">
      <formula1>$E$794:$E$797</formula1>
    </dataValidation>
    <dataValidation type="list" allowBlank="1" showInputMessage="1" showErrorMessage="1" sqref="K792:K802 Q811:Q1048576 J809:J810 Q1:Q789" xr:uid="{00000000-0002-0000-0300-000004000000}">
      <formula1>$F$794:$F$798</formula1>
    </dataValidation>
    <dataValidation type="list" allowBlank="1" showInputMessage="1" showErrorMessage="1" sqref="L809:L1048576 L1:L789" xr:uid="{00000000-0002-0000-0300-000005000000}">
      <formula1>$B$794:$B$801</formula1>
    </dataValidation>
    <dataValidation type="list" allowBlank="1" showErrorMessage="1" sqref="K811:K1048576 K2:K789" xr:uid="{00000000-0002-0000-0300-000006000000}">
      <formula1>$A$794:$A$799</formula1>
    </dataValidation>
    <dataValidation type="list" allowBlank="1" showInputMessage="1" showErrorMessage="1" sqref="M1:M1048576" xr:uid="{00000000-0002-0000-0300-000007000000}">
      <formula1>$C$794:$C$800</formula1>
    </dataValidation>
  </dataValidations>
  <hyperlinks>
    <hyperlink ref="G3" r:id="rId1" xr:uid="{00000000-0004-0000-0300-000000000000}"/>
  </hyperlinks>
  <pageMargins left="0.7" right="0.7" top="0.75" bottom="0.75" header="0.3" footer="0.3"/>
  <pageSetup paperSize="9" orientation="portrait" horizont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T196"/>
  <sheetViews>
    <sheetView workbookViewId="0">
      <pane ySplit="2" topLeftCell="A3" activePane="bottomLeft" state="frozen"/>
      <selection pane="bottomLeft"/>
    </sheetView>
  </sheetViews>
  <sheetFormatPr defaultRowHeight="15" x14ac:dyDescent="0.25"/>
  <cols>
    <col min="1" max="1" width="9.140625" style="158"/>
    <col min="2" max="2" width="24.28515625" style="158" customWidth="1"/>
    <col min="3" max="3" width="10.5703125" style="158" customWidth="1"/>
    <col min="4" max="4" width="10.140625" style="158" customWidth="1"/>
    <col min="5" max="5" width="14.140625" style="158" customWidth="1"/>
    <col min="6" max="6" width="12.85546875" style="158" customWidth="1"/>
    <col min="7" max="29" width="4.7109375" style="158" customWidth="1"/>
    <col min="30" max="31" width="9.140625" style="158"/>
    <col min="32" max="33" width="4.7109375" style="158" customWidth="1"/>
    <col min="34" max="35" width="9.140625" style="158"/>
    <col min="36" max="41" width="4.7109375" style="158" customWidth="1"/>
    <col min="42" max="42" width="13.42578125" style="158" bestFit="1" customWidth="1"/>
    <col min="43" max="45" width="4.7109375" style="158" customWidth="1"/>
    <col min="46" max="46" width="4.7109375" style="71" customWidth="1"/>
    <col min="47" max="49" width="4.7109375" style="14" customWidth="1"/>
    <col min="50" max="66" width="4.7109375" style="158" customWidth="1"/>
    <col min="67" max="16384" width="9.140625" style="158"/>
  </cols>
  <sheetData>
    <row r="1" spans="1:72" s="100" customFormat="1" ht="30" customHeight="1" x14ac:dyDescent="0.5">
      <c r="A1" s="126" t="s">
        <v>321</v>
      </c>
      <c r="C1" s="126"/>
      <c r="D1" s="444" t="s">
        <v>1246</v>
      </c>
      <c r="F1" s="102"/>
      <c r="N1" s="101"/>
      <c r="BT1" s="102"/>
    </row>
    <row r="2" spans="1:72" s="114" customFormat="1" ht="20.100000000000001" customHeight="1" x14ac:dyDescent="0.25">
      <c r="A2" s="113" t="s">
        <v>194</v>
      </c>
      <c r="B2" s="113" t="s">
        <v>70</v>
      </c>
      <c r="C2" s="113" t="s">
        <v>135</v>
      </c>
      <c r="D2" s="113" t="s">
        <v>195</v>
      </c>
      <c r="E2" s="113" t="s">
        <v>13</v>
      </c>
      <c r="F2" s="113" t="s">
        <v>37</v>
      </c>
      <c r="G2" s="113" t="s">
        <v>196</v>
      </c>
      <c r="H2" s="113" t="s">
        <v>197</v>
      </c>
      <c r="I2" s="113" t="s">
        <v>198</v>
      </c>
      <c r="J2" s="113" t="s">
        <v>199</v>
      </c>
      <c r="K2" s="113" t="s">
        <v>200</v>
      </c>
      <c r="L2" s="113" t="s">
        <v>201</v>
      </c>
      <c r="M2" s="113" t="s">
        <v>176</v>
      </c>
      <c r="N2" s="113" t="s">
        <v>224</v>
      </c>
      <c r="O2" s="113" t="s">
        <v>202</v>
      </c>
      <c r="P2" s="113" t="s">
        <v>203</v>
      </c>
      <c r="Q2" s="113" t="s">
        <v>204</v>
      </c>
      <c r="R2" s="113" t="s">
        <v>205</v>
      </c>
      <c r="S2" s="113" t="s">
        <v>206</v>
      </c>
      <c r="T2" s="113" t="s">
        <v>225</v>
      </c>
      <c r="U2" s="113" t="s">
        <v>226</v>
      </c>
      <c r="V2" s="113" t="s">
        <v>227</v>
      </c>
      <c r="W2" s="113" t="s">
        <v>207</v>
      </c>
      <c r="X2" s="113" t="s">
        <v>138</v>
      </c>
      <c r="Y2" s="113" t="s">
        <v>228</v>
      </c>
      <c r="Z2" s="113" t="s">
        <v>229</v>
      </c>
      <c r="AA2" s="113" t="s">
        <v>230</v>
      </c>
      <c r="AB2" s="113" t="s">
        <v>231</v>
      </c>
      <c r="AC2" s="113" t="s">
        <v>232</v>
      </c>
      <c r="AD2" s="113" t="s">
        <v>233</v>
      </c>
      <c r="AE2" s="113" t="s">
        <v>234</v>
      </c>
      <c r="AF2" s="113" t="s">
        <v>235</v>
      </c>
      <c r="AG2" s="113" t="s">
        <v>85</v>
      </c>
      <c r="AH2" s="113" t="s">
        <v>236</v>
      </c>
      <c r="AI2" s="113" t="s">
        <v>237</v>
      </c>
      <c r="AJ2" s="113" t="s">
        <v>238</v>
      </c>
      <c r="AK2" s="113" t="s">
        <v>239</v>
      </c>
      <c r="AL2" s="113" t="s">
        <v>240</v>
      </c>
      <c r="AM2" s="113" t="s">
        <v>241</v>
      </c>
      <c r="AN2" s="113" t="s">
        <v>242</v>
      </c>
      <c r="AO2" s="113" t="s">
        <v>243</v>
      </c>
      <c r="AP2" s="113" t="s">
        <v>30</v>
      </c>
      <c r="AQ2" s="113" t="s">
        <v>244</v>
      </c>
      <c r="AR2" s="113" t="s">
        <v>245</v>
      </c>
      <c r="AS2" s="113" t="s">
        <v>246</v>
      </c>
      <c r="AT2" s="113" t="s">
        <v>247</v>
      </c>
      <c r="AU2" s="113" t="s">
        <v>248</v>
      </c>
      <c r="AV2" s="113" t="s">
        <v>249</v>
      </c>
      <c r="AW2" s="113" t="s">
        <v>250</v>
      </c>
      <c r="AX2" s="113" t="s">
        <v>226</v>
      </c>
      <c r="AY2" s="113" t="s">
        <v>251</v>
      </c>
      <c r="AZ2" s="113" t="s">
        <v>252</v>
      </c>
      <c r="BA2" s="113" t="s">
        <v>253</v>
      </c>
      <c r="BB2" s="113" t="s">
        <v>208</v>
      </c>
      <c r="BC2" s="113" t="s">
        <v>254</v>
      </c>
      <c r="BD2" s="113" t="s">
        <v>209</v>
      </c>
      <c r="BE2" s="113" t="s">
        <v>210</v>
      </c>
      <c r="BF2" s="113" t="s">
        <v>211</v>
      </c>
      <c r="BG2" s="113" t="s">
        <v>212</v>
      </c>
      <c r="BH2" s="113" t="s">
        <v>213</v>
      </c>
      <c r="BI2" s="113" t="s">
        <v>214</v>
      </c>
      <c r="BJ2" s="113" t="s">
        <v>215</v>
      </c>
      <c r="BK2" s="113" t="s">
        <v>216</v>
      </c>
      <c r="BL2" s="113" t="s">
        <v>217</v>
      </c>
      <c r="BM2" s="113" t="s">
        <v>218</v>
      </c>
      <c r="BN2" s="113" t="s">
        <v>219</v>
      </c>
    </row>
    <row r="3" spans="1:72" ht="20.100000000000001" customHeight="1" x14ac:dyDescent="0.25">
      <c r="AA3" s="190"/>
      <c r="AB3" s="190"/>
      <c r="AH3" s="14"/>
      <c r="AT3" s="158"/>
      <c r="AU3" s="158"/>
      <c r="AV3" s="158"/>
      <c r="AW3" s="158"/>
      <c r="BC3" s="154"/>
    </row>
    <row r="4" spans="1:72" ht="20.100000000000001" customHeight="1" x14ac:dyDescent="0.25">
      <c r="N4" s="5"/>
      <c r="X4" s="190"/>
      <c r="AA4" s="190"/>
      <c r="AH4" s="14"/>
      <c r="AT4" s="158"/>
      <c r="AU4" s="158"/>
      <c r="AV4" s="158"/>
      <c r="AW4" s="158"/>
      <c r="BC4" s="71"/>
    </row>
    <row r="5" spans="1:72" ht="20.100000000000001" customHeight="1" x14ac:dyDescent="0.25">
      <c r="AA5" s="190"/>
      <c r="AH5" s="14"/>
      <c r="AT5" s="158"/>
      <c r="AU5" s="158"/>
      <c r="AV5" s="158"/>
      <c r="AW5" s="158"/>
      <c r="BC5" s="71"/>
    </row>
    <row r="6" spans="1:72" ht="20.100000000000001" customHeight="1" x14ac:dyDescent="0.25">
      <c r="X6" s="190"/>
      <c r="AA6" s="190"/>
      <c r="AB6" s="190"/>
      <c r="AT6" s="158"/>
      <c r="AU6" s="158"/>
      <c r="AV6" s="158"/>
      <c r="AW6" s="158"/>
    </row>
    <row r="7" spans="1:72" ht="20.100000000000001" customHeight="1" x14ac:dyDescent="0.25">
      <c r="X7" s="190"/>
      <c r="AA7" s="190"/>
      <c r="AB7" s="190"/>
      <c r="AT7" s="158"/>
      <c r="AU7" s="158"/>
      <c r="AV7" s="158"/>
      <c r="AW7" s="158"/>
    </row>
    <row r="8" spans="1:72" ht="20.100000000000001" customHeight="1" x14ac:dyDescent="0.25">
      <c r="X8" s="190"/>
      <c r="AB8" s="190"/>
      <c r="AG8" s="190"/>
      <c r="AM8" s="190"/>
      <c r="AT8" s="158"/>
      <c r="AU8" s="158"/>
      <c r="AV8" s="158"/>
      <c r="AW8" s="158"/>
    </row>
    <row r="9" spans="1:72" ht="20.100000000000001" customHeight="1" x14ac:dyDescent="0.25"/>
    <row r="10" spans="1:72" ht="20.100000000000001" customHeight="1" x14ac:dyDescent="0.25">
      <c r="AA10" s="190"/>
      <c r="AB10" s="190"/>
      <c r="AH10" s="14"/>
      <c r="AT10" s="158"/>
      <c r="AU10" s="158"/>
      <c r="AV10" s="158"/>
      <c r="AW10" s="158"/>
      <c r="BC10" s="71"/>
    </row>
    <row r="11" spans="1:72" ht="20.100000000000001" customHeight="1" x14ac:dyDescent="0.25">
      <c r="X11" s="190"/>
      <c r="AA11" s="190"/>
      <c r="AB11" s="190"/>
      <c r="AT11" s="158"/>
      <c r="AU11" s="158"/>
      <c r="AV11" s="158"/>
      <c r="AW11" s="158"/>
    </row>
    <row r="12" spans="1:72" ht="20.100000000000001" customHeight="1" x14ac:dyDescent="0.25">
      <c r="AA12" s="190"/>
      <c r="AB12" s="190"/>
      <c r="AT12" s="158"/>
      <c r="AU12" s="158"/>
      <c r="AV12" s="158"/>
      <c r="AW12" s="158"/>
    </row>
    <row r="13" spans="1:72" ht="20.100000000000001" customHeight="1" x14ac:dyDescent="0.25">
      <c r="X13" s="190"/>
      <c r="AB13" s="190"/>
      <c r="AG13" s="190"/>
      <c r="AH13" s="14"/>
      <c r="AM13" s="190"/>
      <c r="AT13" s="158"/>
      <c r="AU13" s="158"/>
      <c r="AV13" s="158"/>
      <c r="AW13" s="158"/>
      <c r="BC13" s="154"/>
    </row>
    <row r="14" spans="1:72" ht="20.100000000000001" customHeight="1" x14ac:dyDescent="0.25">
      <c r="X14" s="190"/>
      <c r="AA14" s="190"/>
      <c r="AH14" s="14"/>
      <c r="AT14" s="158"/>
      <c r="AU14" s="158"/>
      <c r="AV14" s="158"/>
      <c r="AW14" s="158"/>
      <c r="BC14" s="71"/>
    </row>
    <row r="15" spans="1:72" ht="20.100000000000001" customHeight="1" x14ac:dyDescent="0.25">
      <c r="X15" s="190"/>
      <c r="AA15" s="190"/>
      <c r="AG15" s="190"/>
      <c r="AH15" s="14"/>
      <c r="AT15" s="158"/>
      <c r="AU15" s="158"/>
      <c r="AV15" s="158"/>
      <c r="AW15" s="158"/>
    </row>
    <row r="16" spans="1:72" ht="20.100000000000001" customHeight="1" x14ac:dyDescent="0.25">
      <c r="X16" s="190"/>
      <c r="AA16" s="190"/>
      <c r="AG16" s="190"/>
      <c r="AH16" s="14"/>
      <c r="AT16" s="158"/>
      <c r="AU16" s="158"/>
      <c r="AV16" s="158"/>
      <c r="AW16" s="158"/>
    </row>
    <row r="17" spans="1:72" s="100" customFormat="1" ht="30" customHeight="1" x14ac:dyDescent="0.5">
      <c r="A17" s="126" t="s">
        <v>322</v>
      </c>
      <c r="C17" s="126"/>
      <c r="D17" s="444"/>
      <c r="F17" s="102"/>
      <c r="N17" s="101"/>
      <c r="AH17" s="103"/>
      <c r="BT17" s="102"/>
    </row>
    <row r="18" spans="1:72" s="114" customFormat="1" ht="20.100000000000001" customHeight="1" x14ac:dyDescent="0.25">
      <c r="A18" s="113" t="s">
        <v>194</v>
      </c>
      <c r="B18" s="113" t="s">
        <v>70</v>
      </c>
      <c r="C18" s="113" t="s">
        <v>135</v>
      </c>
      <c r="D18" s="113" t="s">
        <v>195</v>
      </c>
      <c r="E18" s="113" t="s">
        <v>13</v>
      </c>
      <c r="F18" s="113" t="s">
        <v>37</v>
      </c>
      <c r="G18" s="113" t="s">
        <v>196</v>
      </c>
      <c r="H18" s="113" t="s">
        <v>197</v>
      </c>
      <c r="I18" s="113" t="s">
        <v>198</v>
      </c>
      <c r="J18" s="113" t="s">
        <v>199</v>
      </c>
      <c r="K18" s="113" t="s">
        <v>200</v>
      </c>
      <c r="L18" s="113" t="s">
        <v>201</v>
      </c>
      <c r="M18" s="113" t="s">
        <v>176</v>
      </c>
      <c r="N18" s="113" t="s">
        <v>224</v>
      </c>
      <c r="O18" s="113" t="s">
        <v>202</v>
      </c>
      <c r="P18" s="113" t="s">
        <v>203</v>
      </c>
      <c r="Q18" s="113" t="s">
        <v>204</v>
      </c>
      <c r="R18" s="113" t="s">
        <v>205</v>
      </c>
      <c r="S18" s="113" t="s">
        <v>206</v>
      </c>
      <c r="T18" s="113" t="s">
        <v>225</v>
      </c>
      <c r="U18" s="113" t="s">
        <v>226</v>
      </c>
      <c r="V18" s="113" t="s">
        <v>227</v>
      </c>
      <c r="W18" s="113" t="s">
        <v>207</v>
      </c>
      <c r="X18" s="113" t="s">
        <v>138</v>
      </c>
      <c r="Y18" s="113" t="s">
        <v>228</v>
      </c>
      <c r="Z18" s="113" t="s">
        <v>229</v>
      </c>
      <c r="AA18" s="113" t="s">
        <v>230</v>
      </c>
      <c r="AB18" s="113" t="s">
        <v>231</v>
      </c>
      <c r="AC18" s="113" t="s">
        <v>232</v>
      </c>
      <c r="AD18" s="113" t="s">
        <v>233</v>
      </c>
      <c r="AE18" s="113" t="s">
        <v>234</v>
      </c>
      <c r="AF18" s="113" t="s">
        <v>235</v>
      </c>
      <c r="AG18" s="113" t="s">
        <v>85</v>
      </c>
      <c r="AH18" s="113" t="s">
        <v>236</v>
      </c>
      <c r="AI18" s="113" t="s">
        <v>237</v>
      </c>
      <c r="AJ18" s="113" t="s">
        <v>238</v>
      </c>
      <c r="AK18" s="113" t="s">
        <v>239</v>
      </c>
      <c r="AL18" s="113" t="s">
        <v>240</v>
      </c>
      <c r="AM18" s="113" t="s">
        <v>241</v>
      </c>
      <c r="AN18" s="113" t="s">
        <v>242</v>
      </c>
      <c r="AO18" s="113" t="s">
        <v>243</v>
      </c>
      <c r="AP18" s="113" t="s">
        <v>30</v>
      </c>
      <c r="AQ18" s="113" t="s">
        <v>244</v>
      </c>
      <c r="AR18" s="113" t="s">
        <v>245</v>
      </c>
      <c r="AS18" s="113" t="s">
        <v>246</v>
      </c>
      <c r="AT18" s="113" t="s">
        <v>247</v>
      </c>
      <c r="AU18" s="113" t="s">
        <v>248</v>
      </c>
      <c r="AV18" s="113" t="s">
        <v>249</v>
      </c>
      <c r="AW18" s="113" t="s">
        <v>250</v>
      </c>
      <c r="AX18" s="113" t="s">
        <v>226</v>
      </c>
      <c r="AY18" s="113" t="s">
        <v>251</v>
      </c>
      <c r="AZ18" s="113" t="s">
        <v>252</v>
      </c>
      <c r="BA18" s="113" t="s">
        <v>253</v>
      </c>
      <c r="BB18" s="113" t="s">
        <v>208</v>
      </c>
      <c r="BC18" s="113" t="s">
        <v>254</v>
      </c>
      <c r="BD18" s="113" t="s">
        <v>209</v>
      </c>
      <c r="BE18" s="113" t="s">
        <v>210</v>
      </c>
      <c r="BF18" s="113" t="s">
        <v>211</v>
      </c>
      <c r="BG18" s="113" t="s">
        <v>212</v>
      </c>
      <c r="BH18" s="113" t="s">
        <v>213</v>
      </c>
      <c r="BI18" s="113" t="s">
        <v>214</v>
      </c>
      <c r="BJ18" s="113" t="s">
        <v>215</v>
      </c>
      <c r="BK18" s="113" t="s">
        <v>216</v>
      </c>
      <c r="BL18" s="113" t="s">
        <v>217</v>
      </c>
      <c r="BM18" s="113" t="s">
        <v>218</v>
      </c>
      <c r="BN18" s="113" t="s">
        <v>219</v>
      </c>
    </row>
    <row r="19" spans="1:72" ht="20.100000000000001" customHeight="1" x14ac:dyDescent="0.25">
      <c r="AA19" s="190"/>
      <c r="AG19" s="190"/>
      <c r="AH19" s="14"/>
      <c r="AT19" s="158"/>
      <c r="AU19" s="158"/>
      <c r="AV19" s="158"/>
      <c r="AW19" s="158"/>
    </row>
    <row r="20" spans="1:72" ht="20.100000000000001" customHeight="1" x14ac:dyDescent="0.25">
      <c r="AH20" s="14"/>
    </row>
    <row r="21" spans="1:72" ht="20.100000000000001" customHeight="1" x14ac:dyDescent="0.25">
      <c r="AH21" s="14"/>
    </row>
    <row r="22" spans="1:72" ht="20.100000000000001" customHeight="1" x14ac:dyDescent="0.25">
      <c r="AH22" s="14"/>
    </row>
    <row r="23" spans="1:72" ht="20.100000000000001" customHeight="1" x14ac:dyDescent="0.25">
      <c r="AH23" s="14"/>
    </row>
    <row r="24" spans="1:72" ht="20.100000000000001" customHeight="1" x14ac:dyDescent="0.25">
      <c r="AH24" s="14"/>
    </row>
    <row r="25" spans="1:72" ht="20.100000000000001" customHeight="1" x14ac:dyDescent="0.25">
      <c r="AH25" s="14"/>
    </row>
    <row r="26" spans="1:72" ht="20.100000000000001" customHeight="1" x14ac:dyDescent="0.25"/>
    <row r="27" spans="1:72" ht="20.100000000000001" customHeight="1" x14ac:dyDescent="0.25">
      <c r="AT27" s="158"/>
      <c r="AU27" s="158"/>
      <c r="AV27" s="158"/>
      <c r="AW27" s="158"/>
    </row>
    <row r="28" spans="1:72" ht="20.100000000000001" customHeight="1" x14ac:dyDescent="0.25">
      <c r="X28" s="190"/>
      <c r="AG28" s="190"/>
      <c r="AT28" s="158"/>
      <c r="AU28" s="158"/>
      <c r="AV28" s="158"/>
      <c r="AW28" s="158"/>
    </row>
    <row r="29" spans="1:72" ht="20.100000000000001" customHeight="1" x14ac:dyDescent="0.25">
      <c r="AT29" s="158"/>
      <c r="AU29" s="158"/>
      <c r="AV29" s="158"/>
      <c r="AW29" s="158"/>
    </row>
    <row r="30" spans="1:72" ht="20.100000000000001" customHeight="1" x14ac:dyDescent="0.25">
      <c r="AB30" s="190"/>
      <c r="AT30" s="158"/>
      <c r="AU30" s="158"/>
      <c r="AV30" s="158"/>
      <c r="AW30" s="158"/>
    </row>
    <row r="31" spans="1:72" ht="20.100000000000001" customHeight="1" x14ac:dyDescent="0.25">
      <c r="X31" s="190"/>
      <c r="AA31" s="190"/>
      <c r="AM31" s="190"/>
      <c r="AT31" s="158"/>
      <c r="AU31" s="158"/>
      <c r="AV31" s="158"/>
      <c r="AW31" s="158"/>
    </row>
    <row r="32" spans="1:72" ht="20.100000000000001" customHeight="1" x14ac:dyDescent="0.25">
      <c r="X32" s="190"/>
      <c r="AT32" s="158"/>
      <c r="AU32" s="158"/>
      <c r="AV32" s="158"/>
      <c r="AW32" s="158"/>
    </row>
    <row r="33" spans="24:49" ht="20.100000000000001" customHeight="1" x14ac:dyDescent="0.25">
      <c r="X33" s="190"/>
      <c r="AM33" s="190"/>
      <c r="AT33" s="158"/>
      <c r="AU33" s="158"/>
      <c r="AV33" s="158"/>
      <c r="AW33" s="158"/>
    </row>
    <row r="34" spans="24:49" ht="20.100000000000001" customHeight="1" x14ac:dyDescent="0.25">
      <c r="AT34" s="158"/>
      <c r="AU34" s="158"/>
      <c r="AV34" s="158"/>
      <c r="AW34" s="158"/>
    </row>
    <row r="35" spans="24:49" ht="20.100000000000001" customHeight="1" x14ac:dyDescent="0.25">
      <c r="AB35" s="190"/>
      <c r="AT35" s="158"/>
      <c r="AU35" s="158"/>
      <c r="AV35" s="158"/>
      <c r="AW35" s="158"/>
    </row>
    <row r="36" spans="24:49" ht="20.100000000000001" customHeight="1" x14ac:dyDescent="0.25">
      <c r="AG36" s="190"/>
      <c r="AT36" s="158"/>
      <c r="AU36" s="158"/>
      <c r="AV36" s="158"/>
      <c r="AW36" s="158"/>
    </row>
    <row r="37" spans="24:49" ht="20.100000000000001" customHeight="1" x14ac:dyDescent="0.25">
      <c r="X37" s="190"/>
      <c r="AA37" s="190"/>
      <c r="AB37" s="190"/>
      <c r="AG37" s="190"/>
      <c r="AT37" s="158"/>
      <c r="AU37" s="158"/>
      <c r="AV37" s="158"/>
      <c r="AW37" s="158"/>
    </row>
    <row r="38" spans="24:49" ht="20.100000000000001" customHeight="1" x14ac:dyDescent="0.25">
      <c r="X38" s="190"/>
      <c r="AA38" s="190"/>
      <c r="AB38" s="190"/>
      <c r="AT38" s="158"/>
      <c r="AU38" s="158"/>
      <c r="AV38" s="158"/>
      <c r="AW38" s="158"/>
    </row>
    <row r="39" spans="24:49" ht="20.100000000000001" customHeight="1" x14ac:dyDescent="0.25">
      <c r="AT39" s="158"/>
      <c r="AU39" s="158"/>
      <c r="AV39" s="158"/>
      <c r="AW39" s="158"/>
    </row>
    <row r="40" spans="24:49" ht="20.100000000000001" customHeight="1" x14ac:dyDescent="0.25">
      <c r="AT40" s="158"/>
      <c r="AU40" s="158"/>
      <c r="AV40" s="158"/>
      <c r="AW40" s="158"/>
    </row>
    <row r="41" spans="24:49" ht="20.100000000000001" customHeight="1" x14ac:dyDescent="0.25">
      <c r="AA41" s="190"/>
      <c r="AT41" s="158"/>
      <c r="AU41" s="158"/>
      <c r="AV41" s="158"/>
      <c r="AW41" s="158"/>
    </row>
    <row r="42" spans="24:49" ht="20.100000000000001" customHeight="1" x14ac:dyDescent="0.25">
      <c r="X42" s="190"/>
      <c r="AA42" s="190"/>
      <c r="AB42" s="190"/>
      <c r="AG42" s="190"/>
      <c r="AM42" s="190"/>
      <c r="AT42" s="158"/>
      <c r="AU42" s="158"/>
      <c r="AV42" s="158"/>
      <c r="AW42" s="158"/>
    </row>
    <row r="43" spans="24:49" ht="20.100000000000001" customHeight="1" x14ac:dyDescent="0.25">
      <c r="AG43" s="190"/>
      <c r="AT43" s="158"/>
      <c r="AU43" s="158"/>
      <c r="AV43" s="158"/>
      <c r="AW43" s="158"/>
    </row>
    <row r="44" spans="24:49" ht="20.100000000000001" customHeight="1" x14ac:dyDescent="0.25">
      <c r="X44" s="190"/>
      <c r="AA44" s="190"/>
      <c r="AB44" s="190"/>
      <c r="AG44" s="190"/>
      <c r="AT44" s="158"/>
      <c r="AU44" s="158"/>
      <c r="AV44" s="158"/>
      <c r="AW44" s="158"/>
    </row>
    <row r="45" spans="24:49" ht="20.100000000000001" customHeight="1" x14ac:dyDescent="0.25">
      <c r="AT45" s="158"/>
      <c r="AU45" s="158"/>
      <c r="AV45" s="158"/>
      <c r="AW45" s="158"/>
    </row>
    <row r="46" spans="24:49" ht="20.100000000000001" customHeight="1" x14ac:dyDescent="0.25">
      <c r="AT46" s="158"/>
      <c r="AU46" s="158"/>
      <c r="AV46" s="158"/>
      <c r="AW46" s="158"/>
    </row>
    <row r="47" spans="24:49" ht="20.100000000000001" customHeight="1" x14ac:dyDescent="0.25">
      <c r="AT47" s="158"/>
      <c r="AU47" s="158"/>
      <c r="AV47" s="158"/>
      <c r="AW47" s="158"/>
    </row>
    <row r="48" spans="24:49" ht="20.100000000000001" customHeight="1" x14ac:dyDescent="0.25"/>
    <row r="49" spans="3:72" ht="20.100000000000001" customHeight="1" x14ac:dyDescent="0.25"/>
    <row r="50" spans="3:72" ht="20.100000000000001" customHeight="1" x14ac:dyDescent="0.25"/>
    <row r="51" spans="3:72" ht="20.100000000000001" customHeight="1" x14ac:dyDescent="0.25"/>
    <row r="52" spans="3:72" ht="20.100000000000001" customHeight="1" x14ac:dyDescent="0.25"/>
    <row r="53" spans="3:72" ht="20.100000000000001" customHeight="1" x14ac:dyDescent="0.25"/>
    <row r="54" spans="3:72" ht="20.100000000000001" customHeight="1" x14ac:dyDescent="0.25"/>
    <row r="55" spans="3:72" ht="20.100000000000001" customHeight="1" x14ac:dyDescent="0.25"/>
    <row r="56" spans="3:72" ht="20.100000000000001" customHeight="1" x14ac:dyDescent="0.25"/>
    <row r="57" spans="3:72" ht="20.100000000000001" customHeight="1" x14ac:dyDescent="0.25"/>
    <row r="58" spans="3:72" ht="20.100000000000001" customHeight="1" x14ac:dyDescent="0.25"/>
    <row r="59" spans="3:72" ht="20.100000000000001" customHeight="1" x14ac:dyDescent="0.25"/>
    <row r="60" spans="3:72" ht="20.100000000000001" customHeight="1" x14ac:dyDescent="0.25"/>
    <row r="61" spans="3:72" ht="20.100000000000001" customHeight="1" x14ac:dyDescent="0.25"/>
    <row r="62" spans="3:72" ht="20.100000000000001" customHeight="1" x14ac:dyDescent="0.25"/>
    <row r="63" spans="3:72" ht="20.100000000000001" customHeight="1" x14ac:dyDescent="0.25"/>
    <row r="64" spans="3:72" s="100" customFormat="1" ht="30" customHeight="1" x14ac:dyDescent="0.5">
      <c r="C64" s="126" t="s">
        <v>106</v>
      </c>
      <c r="D64" s="126"/>
      <c r="F64" s="102"/>
      <c r="N64" s="101"/>
      <c r="AH64" s="103"/>
      <c r="BT64" s="102"/>
    </row>
    <row r="65" spans="1:66" s="114" customFormat="1" ht="20.100000000000001" customHeight="1" x14ac:dyDescent="0.25">
      <c r="A65" s="113" t="s">
        <v>194</v>
      </c>
      <c r="B65" s="113" t="s">
        <v>70</v>
      </c>
      <c r="C65" s="113" t="s">
        <v>135</v>
      </c>
      <c r="D65" s="113" t="s">
        <v>195</v>
      </c>
      <c r="E65" s="113" t="s">
        <v>13</v>
      </c>
      <c r="F65" s="113" t="s">
        <v>37</v>
      </c>
      <c r="G65" s="113" t="s">
        <v>196</v>
      </c>
      <c r="H65" s="113" t="s">
        <v>197</v>
      </c>
      <c r="I65" s="113" t="s">
        <v>198</v>
      </c>
      <c r="J65" s="113" t="s">
        <v>199</v>
      </c>
      <c r="K65" s="113" t="s">
        <v>200</v>
      </c>
      <c r="L65" s="113" t="s">
        <v>201</v>
      </c>
      <c r="M65" s="113" t="s">
        <v>176</v>
      </c>
      <c r="N65" s="113" t="s">
        <v>224</v>
      </c>
      <c r="O65" s="113" t="s">
        <v>202</v>
      </c>
      <c r="P65" s="113" t="s">
        <v>203</v>
      </c>
      <c r="Q65" s="113" t="s">
        <v>204</v>
      </c>
      <c r="R65" s="113" t="s">
        <v>205</v>
      </c>
      <c r="S65" s="113" t="s">
        <v>206</v>
      </c>
      <c r="T65" s="113" t="s">
        <v>225</v>
      </c>
      <c r="U65" s="113" t="s">
        <v>226</v>
      </c>
      <c r="V65" s="113" t="s">
        <v>227</v>
      </c>
      <c r="W65" s="113" t="s">
        <v>207</v>
      </c>
      <c r="X65" s="113" t="s">
        <v>138</v>
      </c>
      <c r="Y65" s="113" t="s">
        <v>228</v>
      </c>
      <c r="Z65" s="113" t="s">
        <v>229</v>
      </c>
      <c r="AA65" s="113" t="s">
        <v>230</v>
      </c>
      <c r="AB65" s="113" t="s">
        <v>231</v>
      </c>
      <c r="AC65" s="113" t="s">
        <v>232</v>
      </c>
      <c r="AD65" s="113" t="s">
        <v>233</v>
      </c>
      <c r="AE65" s="113" t="s">
        <v>234</v>
      </c>
      <c r="AF65" s="113" t="s">
        <v>235</v>
      </c>
      <c r="AG65" s="113" t="s">
        <v>85</v>
      </c>
      <c r="AH65" s="113" t="s">
        <v>236</v>
      </c>
      <c r="AI65" s="113" t="s">
        <v>237</v>
      </c>
      <c r="AJ65" s="113" t="s">
        <v>238</v>
      </c>
      <c r="AK65" s="113" t="s">
        <v>239</v>
      </c>
      <c r="AL65" s="113" t="s">
        <v>240</v>
      </c>
      <c r="AM65" s="113" t="s">
        <v>241</v>
      </c>
      <c r="AN65" s="113" t="s">
        <v>242</v>
      </c>
      <c r="AO65" s="113" t="s">
        <v>243</v>
      </c>
      <c r="AP65" s="113" t="s">
        <v>30</v>
      </c>
      <c r="AQ65" s="113" t="s">
        <v>244</v>
      </c>
      <c r="AR65" s="113" t="s">
        <v>245</v>
      </c>
      <c r="AS65" s="113" t="s">
        <v>246</v>
      </c>
      <c r="AT65" s="113" t="s">
        <v>247</v>
      </c>
      <c r="AU65" s="113" t="s">
        <v>248</v>
      </c>
      <c r="AV65" s="113" t="s">
        <v>249</v>
      </c>
      <c r="AW65" s="113" t="s">
        <v>250</v>
      </c>
      <c r="AX65" s="113" t="s">
        <v>226</v>
      </c>
      <c r="AY65" s="113" t="s">
        <v>251</v>
      </c>
      <c r="AZ65" s="113" t="s">
        <v>252</v>
      </c>
      <c r="BA65" s="113" t="s">
        <v>253</v>
      </c>
      <c r="BB65" s="113" t="s">
        <v>208</v>
      </c>
      <c r="BC65" s="113" t="s">
        <v>254</v>
      </c>
      <c r="BD65" s="113" t="s">
        <v>209</v>
      </c>
      <c r="BE65" s="113" t="s">
        <v>210</v>
      </c>
      <c r="BF65" s="113" t="s">
        <v>211</v>
      </c>
      <c r="BG65" s="113" t="s">
        <v>212</v>
      </c>
      <c r="BH65" s="113" t="s">
        <v>213</v>
      </c>
      <c r="BI65" s="113" t="s">
        <v>214</v>
      </c>
      <c r="BJ65" s="113" t="s">
        <v>215</v>
      </c>
      <c r="BK65" s="113" t="s">
        <v>216</v>
      </c>
      <c r="BL65" s="113" t="s">
        <v>217</v>
      </c>
      <c r="BM65" s="113" t="s">
        <v>218</v>
      </c>
      <c r="BN65" s="113" t="s">
        <v>219</v>
      </c>
    </row>
    <row r="66" spans="1:66" ht="20.100000000000001" customHeight="1" x14ac:dyDescent="0.25"/>
    <row r="67" spans="1:66" ht="20.100000000000001" customHeight="1" x14ac:dyDescent="0.25">
      <c r="AY67" s="167"/>
    </row>
    <row r="68" spans="1:66" ht="20.100000000000001" customHeight="1" x14ac:dyDescent="0.25"/>
    <row r="69" spans="1:66" ht="20.100000000000001" customHeight="1" x14ac:dyDescent="0.25"/>
    <row r="70" spans="1:66" ht="20.100000000000001" customHeight="1" x14ac:dyDescent="0.25"/>
    <row r="71" spans="1:66" ht="20.100000000000001" customHeight="1" x14ac:dyDescent="0.25"/>
    <row r="72" spans="1:66" ht="20.100000000000001" customHeight="1" x14ac:dyDescent="0.25"/>
    <row r="73" spans="1:66" ht="20.100000000000001" customHeight="1" x14ac:dyDescent="0.25"/>
    <row r="74" spans="1:66" ht="20.100000000000001" customHeight="1" x14ac:dyDescent="0.25"/>
    <row r="75" spans="1:66" ht="20.100000000000001" customHeight="1" x14ac:dyDescent="0.25"/>
    <row r="76" spans="1:66" ht="20.100000000000001" customHeight="1" x14ac:dyDescent="0.25"/>
    <row r="77" spans="1:66" ht="20.100000000000001" customHeight="1" x14ac:dyDescent="0.25"/>
    <row r="78" spans="1:66" ht="20.100000000000001" customHeight="1" x14ac:dyDescent="0.25"/>
    <row r="79" spans="1:66" ht="20.100000000000001" customHeight="1" x14ac:dyDescent="0.25"/>
    <row r="80" spans="1:66" ht="20.100000000000001" customHeight="1" x14ac:dyDescent="0.25"/>
    <row r="81" spans="24:49" ht="20.100000000000001" customHeight="1" x14ac:dyDescent="0.25"/>
    <row r="82" spans="24:49" ht="20.100000000000001" customHeight="1" x14ac:dyDescent="0.25"/>
    <row r="83" spans="24:49" ht="20.100000000000001" customHeight="1" x14ac:dyDescent="0.25"/>
    <row r="84" spans="24:49" ht="20.100000000000001" customHeight="1" x14ac:dyDescent="0.25"/>
    <row r="85" spans="24:49" ht="20.100000000000001" customHeight="1" x14ac:dyDescent="0.25"/>
    <row r="86" spans="24:49" ht="20.100000000000001" customHeight="1" x14ac:dyDescent="0.25">
      <c r="AH86" s="14"/>
    </row>
    <row r="87" spans="24:49" ht="20.100000000000001" customHeight="1" x14ac:dyDescent="0.25">
      <c r="X87" s="190"/>
      <c r="AA87" s="190"/>
      <c r="AB87" s="190"/>
      <c r="AH87" s="14"/>
      <c r="AT87" s="158"/>
      <c r="AU87" s="158"/>
      <c r="AV87" s="158"/>
      <c r="AW87" s="158"/>
    </row>
    <row r="88" spans="24:49" ht="20.100000000000001" customHeight="1" x14ac:dyDescent="0.25">
      <c r="X88" s="190"/>
      <c r="AA88" s="190"/>
      <c r="AB88" s="190"/>
      <c r="AH88" s="14"/>
      <c r="AT88" s="158"/>
      <c r="AU88" s="158"/>
      <c r="AV88" s="158"/>
      <c r="AW88" s="158"/>
    </row>
    <row r="89" spans="24:49" ht="20.100000000000001" customHeight="1" x14ac:dyDescent="0.25">
      <c r="AH89" s="14"/>
    </row>
    <row r="90" spans="24:49" ht="20.100000000000001" customHeight="1" x14ac:dyDescent="0.25">
      <c r="X90" s="190"/>
      <c r="AA90" s="190"/>
      <c r="AH90" s="14"/>
      <c r="AT90" s="158"/>
      <c r="AU90" s="158"/>
      <c r="AV90" s="158"/>
      <c r="AW90" s="158"/>
    </row>
    <row r="91" spans="24:49" ht="20.100000000000001" customHeight="1" x14ac:dyDescent="0.25">
      <c r="AH91" s="14"/>
    </row>
    <row r="92" spans="24:49" ht="20.100000000000001" customHeight="1" x14ac:dyDescent="0.25">
      <c r="X92" s="190"/>
      <c r="AA92" s="190"/>
      <c r="AH92" s="14"/>
      <c r="AT92" s="158"/>
      <c r="AU92" s="158"/>
      <c r="AV92" s="158"/>
      <c r="AW92" s="158"/>
    </row>
    <row r="93" spans="24:49" ht="20.100000000000001" customHeight="1" x14ac:dyDescent="0.25">
      <c r="AA93" s="190"/>
      <c r="AM93" s="190"/>
      <c r="AT93" s="158"/>
      <c r="AU93" s="158"/>
      <c r="AV93" s="158"/>
      <c r="AW93" s="158"/>
    </row>
    <row r="94" spans="24:49" ht="20.100000000000001" customHeight="1" x14ac:dyDescent="0.25">
      <c r="X94" s="190"/>
      <c r="AA94" s="190"/>
      <c r="AB94" s="190"/>
      <c r="AG94" s="190"/>
      <c r="AT94" s="158"/>
      <c r="AU94" s="158"/>
      <c r="AV94" s="158"/>
      <c r="AW94" s="158"/>
    </row>
    <row r="95" spans="24:49" ht="20.100000000000001" customHeight="1" x14ac:dyDescent="0.25">
      <c r="X95" s="190"/>
      <c r="AB95" s="190"/>
      <c r="AT95" s="158"/>
      <c r="AU95" s="158"/>
      <c r="AV95" s="158"/>
      <c r="AW95" s="158"/>
    </row>
    <row r="96" spans="24:49" ht="20.100000000000001" customHeight="1" x14ac:dyDescent="0.25"/>
    <row r="97" spans="1:72" ht="20.100000000000001" customHeight="1" x14ac:dyDescent="0.25"/>
    <row r="98" spans="1:72" s="100" customFormat="1" ht="30" customHeight="1" x14ac:dyDescent="0.5">
      <c r="C98" s="126" t="s">
        <v>323</v>
      </c>
      <c r="D98" s="126"/>
      <c r="F98" s="102"/>
      <c r="N98" s="101"/>
      <c r="AH98" s="103"/>
      <c r="BT98" s="102"/>
    </row>
    <row r="99" spans="1:72" s="114" customFormat="1" ht="20.100000000000001" customHeight="1" x14ac:dyDescent="0.25">
      <c r="A99" s="113" t="s">
        <v>194</v>
      </c>
      <c r="B99" s="113" t="s">
        <v>70</v>
      </c>
      <c r="C99" s="113" t="s">
        <v>135</v>
      </c>
      <c r="D99" s="113" t="s">
        <v>195</v>
      </c>
      <c r="E99" s="113" t="s">
        <v>13</v>
      </c>
      <c r="F99" s="113" t="s">
        <v>37</v>
      </c>
      <c r="G99" s="113" t="s">
        <v>196</v>
      </c>
      <c r="H99" s="113" t="s">
        <v>197</v>
      </c>
      <c r="I99" s="113" t="s">
        <v>198</v>
      </c>
      <c r="J99" s="113" t="s">
        <v>199</v>
      </c>
      <c r="K99" s="113" t="s">
        <v>200</v>
      </c>
      <c r="L99" s="113" t="s">
        <v>201</v>
      </c>
      <c r="M99" s="113" t="s">
        <v>176</v>
      </c>
      <c r="N99" s="113" t="s">
        <v>224</v>
      </c>
      <c r="O99" s="113" t="s">
        <v>202</v>
      </c>
      <c r="P99" s="113" t="s">
        <v>203</v>
      </c>
      <c r="Q99" s="113" t="s">
        <v>204</v>
      </c>
      <c r="R99" s="113" t="s">
        <v>205</v>
      </c>
      <c r="S99" s="113" t="s">
        <v>206</v>
      </c>
      <c r="T99" s="113" t="s">
        <v>225</v>
      </c>
      <c r="U99" s="113" t="s">
        <v>226</v>
      </c>
      <c r="V99" s="113" t="s">
        <v>227</v>
      </c>
      <c r="W99" s="113" t="s">
        <v>207</v>
      </c>
      <c r="X99" s="113" t="s">
        <v>138</v>
      </c>
      <c r="Y99" s="113" t="s">
        <v>228</v>
      </c>
      <c r="Z99" s="113" t="s">
        <v>229</v>
      </c>
      <c r="AA99" s="113" t="s">
        <v>230</v>
      </c>
      <c r="AB99" s="113" t="s">
        <v>231</v>
      </c>
      <c r="AC99" s="113" t="s">
        <v>232</v>
      </c>
      <c r="AD99" s="113" t="s">
        <v>233</v>
      </c>
      <c r="AE99" s="113" t="s">
        <v>234</v>
      </c>
      <c r="AF99" s="113" t="s">
        <v>235</v>
      </c>
      <c r="AG99" s="113" t="s">
        <v>85</v>
      </c>
      <c r="AH99" s="113" t="s">
        <v>236</v>
      </c>
      <c r="AI99" s="113" t="s">
        <v>237</v>
      </c>
      <c r="AJ99" s="113" t="s">
        <v>238</v>
      </c>
      <c r="AK99" s="113" t="s">
        <v>239</v>
      </c>
      <c r="AL99" s="113" t="s">
        <v>240</v>
      </c>
      <c r="AM99" s="113" t="s">
        <v>241</v>
      </c>
      <c r="AN99" s="113" t="s">
        <v>242</v>
      </c>
      <c r="AO99" s="113" t="s">
        <v>243</v>
      </c>
      <c r="AP99" s="113" t="s">
        <v>30</v>
      </c>
      <c r="AQ99" s="113" t="s">
        <v>244</v>
      </c>
      <c r="AR99" s="113" t="s">
        <v>245</v>
      </c>
      <c r="AS99" s="113" t="s">
        <v>246</v>
      </c>
      <c r="AT99" s="113" t="s">
        <v>247</v>
      </c>
      <c r="AU99" s="113" t="s">
        <v>248</v>
      </c>
      <c r="AV99" s="113" t="s">
        <v>249</v>
      </c>
      <c r="AW99" s="113" t="s">
        <v>250</v>
      </c>
      <c r="AX99" s="113" t="s">
        <v>226</v>
      </c>
      <c r="AY99" s="113" t="s">
        <v>251</v>
      </c>
      <c r="AZ99" s="113" t="s">
        <v>252</v>
      </c>
      <c r="BA99" s="113" t="s">
        <v>253</v>
      </c>
      <c r="BB99" s="113" t="s">
        <v>208</v>
      </c>
      <c r="BC99" s="113" t="s">
        <v>254</v>
      </c>
      <c r="BD99" s="113" t="s">
        <v>209</v>
      </c>
      <c r="BE99" s="113" t="s">
        <v>210</v>
      </c>
      <c r="BF99" s="113" t="s">
        <v>211</v>
      </c>
      <c r="BG99" s="113" t="s">
        <v>212</v>
      </c>
      <c r="BH99" s="113" t="s">
        <v>213</v>
      </c>
      <c r="BI99" s="113" t="s">
        <v>214</v>
      </c>
      <c r="BJ99" s="113" t="s">
        <v>215</v>
      </c>
      <c r="BK99" s="113" t="s">
        <v>216</v>
      </c>
      <c r="BL99" s="113" t="s">
        <v>217</v>
      </c>
      <c r="BM99" s="113" t="s">
        <v>218</v>
      </c>
      <c r="BN99" s="113" t="s">
        <v>219</v>
      </c>
    </row>
    <row r="100" spans="1:72" ht="20.100000000000001" customHeight="1" x14ac:dyDescent="0.25">
      <c r="AA100" s="190"/>
      <c r="AB100" s="190"/>
      <c r="AT100" s="158"/>
      <c r="AU100" s="158"/>
      <c r="AV100" s="158"/>
      <c r="AW100" s="158"/>
    </row>
    <row r="101" spans="1:72" ht="20.100000000000001" customHeight="1" x14ac:dyDescent="0.25">
      <c r="AA101" s="190"/>
      <c r="AB101" s="190"/>
      <c r="AT101" s="158"/>
      <c r="AU101" s="158"/>
      <c r="AV101" s="158"/>
      <c r="AW101" s="158"/>
    </row>
    <row r="102" spans="1:72" ht="20.100000000000001" customHeight="1" x14ac:dyDescent="0.25">
      <c r="X102" s="190"/>
      <c r="AA102" s="190"/>
      <c r="AT102" s="158"/>
      <c r="AU102" s="158"/>
      <c r="AV102" s="158"/>
      <c r="AW102" s="158"/>
    </row>
    <row r="103" spans="1:72" ht="20.100000000000001" customHeight="1" x14ac:dyDescent="0.25">
      <c r="AA103" s="190"/>
      <c r="AT103" s="158"/>
      <c r="AU103" s="158"/>
      <c r="AV103" s="158"/>
      <c r="AW103" s="158"/>
    </row>
    <row r="104" spans="1:72" ht="20.100000000000001" customHeight="1" x14ac:dyDescent="0.25">
      <c r="X104" s="190"/>
      <c r="AA104" s="190"/>
      <c r="AB104" s="190"/>
      <c r="AG104" s="190"/>
      <c r="AT104" s="158"/>
      <c r="AU104" s="158"/>
      <c r="AV104" s="158"/>
      <c r="AW104" s="158"/>
    </row>
    <row r="105" spans="1:72" ht="20.100000000000001" customHeight="1" x14ac:dyDescent="0.25">
      <c r="AA105" s="190"/>
      <c r="AT105" s="158"/>
      <c r="AU105" s="158"/>
      <c r="AV105" s="158"/>
      <c r="AW105" s="158"/>
    </row>
    <row r="106" spans="1:72" ht="20.100000000000001" customHeight="1" x14ac:dyDescent="0.25">
      <c r="AA106" s="190"/>
      <c r="AB106" s="190"/>
      <c r="AT106" s="158"/>
      <c r="AU106" s="158"/>
      <c r="AV106" s="158"/>
      <c r="AW106" s="158"/>
    </row>
    <row r="107" spans="1:72" ht="20.100000000000001" customHeight="1" x14ac:dyDescent="0.25">
      <c r="AA107" s="190"/>
      <c r="AB107" s="190"/>
      <c r="AT107" s="158"/>
      <c r="AU107" s="158"/>
      <c r="AV107" s="158"/>
      <c r="AW107" s="158"/>
    </row>
    <row r="108" spans="1:72" ht="20.100000000000001" customHeight="1" x14ac:dyDescent="0.25">
      <c r="AA108" s="190"/>
      <c r="AB108" s="190"/>
      <c r="AG108" s="190"/>
      <c r="AT108" s="158"/>
      <c r="AU108" s="158"/>
      <c r="AV108" s="158"/>
      <c r="AW108" s="158"/>
    </row>
    <row r="109" spans="1:72" ht="20.100000000000001" customHeight="1" x14ac:dyDescent="0.25">
      <c r="X109" s="190"/>
      <c r="AB109" s="190"/>
      <c r="AG109" s="190"/>
      <c r="AM109" s="190"/>
      <c r="AT109" s="158"/>
      <c r="AU109" s="158"/>
      <c r="AV109" s="158"/>
      <c r="AW109" s="158"/>
    </row>
    <row r="110" spans="1:72" ht="20.100000000000001" customHeight="1" x14ac:dyDescent="0.25">
      <c r="X110" s="190"/>
      <c r="AA110" s="190"/>
      <c r="AT110" s="158"/>
      <c r="AU110" s="158"/>
      <c r="AV110" s="158"/>
      <c r="AW110" s="158"/>
    </row>
    <row r="111" spans="1:72" ht="20.100000000000001" customHeight="1" x14ac:dyDescent="0.25">
      <c r="X111" s="190"/>
      <c r="AA111" s="190"/>
      <c r="AG111" s="190"/>
      <c r="AT111" s="158"/>
      <c r="AU111" s="158"/>
      <c r="AV111" s="158"/>
      <c r="AW111" s="158"/>
    </row>
    <row r="112" spans="1:72" ht="20.100000000000001" customHeight="1" x14ac:dyDescent="0.25">
      <c r="X112" s="190"/>
      <c r="AA112" s="190"/>
      <c r="AG112" s="190"/>
      <c r="AT112" s="158"/>
      <c r="AU112" s="158"/>
      <c r="AV112" s="158"/>
      <c r="AW112" s="158"/>
    </row>
    <row r="113" spans="24:49" ht="20.100000000000001" customHeight="1" x14ac:dyDescent="0.25">
      <c r="X113" s="190"/>
      <c r="AA113" s="190"/>
      <c r="AB113" s="190"/>
      <c r="AT113" s="158"/>
      <c r="AU113" s="158"/>
      <c r="AV113" s="158"/>
      <c r="AW113" s="158"/>
    </row>
    <row r="114" spans="24:49" ht="20.100000000000001" customHeight="1" x14ac:dyDescent="0.25">
      <c r="X114" s="190"/>
      <c r="AA114" s="190"/>
      <c r="AB114" s="190"/>
      <c r="AT114" s="158"/>
      <c r="AU114" s="158"/>
      <c r="AV114" s="158"/>
      <c r="AW114" s="158"/>
    </row>
    <row r="115" spans="24:49" ht="20.100000000000001" customHeight="1" x14ac:dyDescent="0.25">
      <c r="X115" s="190"/>
      <c r="AA115" s="190"/>
      <c r="AB115" s="190"/>
      <c r="AT115" s="158"/>
      <c r="AU115" s="158"/>
      <c r="AV115" s="158"/>
      <c r="AW115" s="158"/>
    </row>
    <row r="116" spans="24:49" ht="20.100000000000001" customHeight="1" x14ac:dyDescent="0.25">
      <c r="X116" s="190"/>
      <c r="AA116" s="190"/>
      <c r="AB116" s="190"/>
      <c r="AT116" s="158"/>
      <c r="AU116" s="158"/>
      <c r="AV116" s="158"/>
      <c r="AW116" s="158"/>
    </row>
    <row r="117" spans="24:49" ht="20.100000000000001" customHeight="1" x14ac:dyDescent="0.25">
      <c r="X117" s="190"/>
      <c r="AA117" s="190"/>
      <c r="AB117" s="190"/>
      <c r="AT117" s="158"/>
      <c r="AU117" s="158"/>
      <c r="AV117" s="158"/>
      <c r="AW117" s="158"/>
    </row>
    <row r="118" spans="24:49" ht="20.100000000000001" customHeight="1" x14ac:dyDescent="0.25">
      <c r="X118" s="190"/>
      <c r="AA118" s="190"/>
      <c r="AB118" s="190"/>
      <c r="AT118" s="158"/>
      <c r="AU118" s="158"/>
      <c r="AV118" s="158"/>
      <c r="AW118" s="158"/>
    </row>
    <row r="119" spans="24:49" ht="20.100000000000001" customHeight="1" x14ac:dyDescent="0.25">
      <c r="X119" s="190"/>
      <c r="AA119" s="190"/>
      <c r="AB119" s="190"/>
      <c r="AT119" s="158"/>
      <c r="AU119" s="158"/>
      <c r="AV119" s="158"/>
      <c r="AW119" s="158"/>
    </row>
    <row r="120" spans="24:49" ht="20.100000000000001" customHeight="1" x14ac:dyDescent="0.25">
      <c r="X120" s="190"/>
      <c r="AA120" s="190"/>
      <c r="AB120" s="190"/>
      <c r="AT120" s="158"/>
      <c r="AU120" s="158"/>
      <c r="AV120" s="158"/>
      <c r="AW120" s="158"/>
    </row>
    <row r="121" spans="24:49" ht="20.100000000000001" customHeight="1" x14ac:dyDescent="0.25">
      <c r="X121" s="190"/>
      <c r="AA121" s="190"/>
      <c r="AT121" s="158"/>
      <c r="AU121" s="158"/>
      <c r="AV121" s="158"/>
      <c r="AW121" s="158"/>
    </row>
    <row r="122" spans="24:49" ht="20.100000000000001" customHeight="1" x14ac:dyDescent="0.25">
      <c r="AA122" s="190"/>
      <c r="AG122" s="190"/>
      <c r="AT122" s="158"/>
      <c r="AU122" s="158"/>
      <c r="AV122" s="158"/>
      <c r="AW122" s="158"/>
    </row>
    <row r="123" spans="24:49" ht="20.100000000000001" customHeight="1" x14ac:dyDescent="0.25">
      <c r="X123" s="190"/>
      <c r="AA123" s="190"/>
      <c r="AB123" s="190"/>
      <c r="AT123" s="158"/>
      <c r="AU123" s="158"/>
      <c r="AV123" s="158"/>
      <c r="AW123" s="158"/>
    </row>
    <row r="124" spans="24:49" ht="20.100000000000001" customHeight="1" x14ac:dyDescent="0.25">
      <c r="X124" s="190"/>
      <c r="AA124" s="190"/>
      <c r="AB124" s="190"/>
      <c r="AT124" s="158"/>
      <c r="AU124" s="158"/>
      <c r="AV124" s="158"/>
      <c r="AW124" s="158"/>
    </row>
    <row r="125" spans="24:49" ht="20.100000000000001" customHeight="1" x14ac:dyDescent="0.25">
      <c r="X125" s="190"/>
      <c r="AA125" s="190"/>
      <c r="AT125" s="158"/>
      <c r="AU125" s="158"/>
      <c r="AV125" s="158"/>
      <c r="AW125" s="158"/>
    </row>
    <row r="126" spans="24:49" ht="20.100000000000001" customHeight="1" x14ac:dyDescent="0.25">
      <c r="X126" s="190"/>
      <c r="AA126" s="190"/>
      <c r="AT126" s="158"/>
      <c r="AU126" s="158"/>
      <c r="AV126" s="158"/>
      <c r="AW126" s="158"/>
    </row>
    <row r="127" spans="24:49" ht="20.100000000000001" customHeight="1" x14ac:dyDescent="0.25"/>
    <row r="128" spans="24:49" ht="20.100000000000001" customHeight="1" x14ac:dyDescent="0.25"/>
    <row r="129" spans="1:72" ht="20.100000000000001" customHeight="1" x14ac:dyDescent="0.25"/>
    <row r="130" spans="1:72" ht="20.100000000000001" customHeight="1" x14ac:dyDescent="0.25"/>
    <row r="131" spans="1:72" ht="20.100000000000001" customHeight="1" x14ac:dyDescent="0.25"/>
    <row r="132" spans="1:72" s="100" customFormat="1" ht="30" customHeight="1" x14ac:dyDescent="0.5">
      <c r="C132" s="126" t="s">
        <v>255</v>
      </c>
      <c r="D132" s="126"/>
      <c r="F132" s="102"/>
      <c r="N132" s="101"/>
      <c r="AH132" s="103"/>
      <c r="BT132" s="102"/>
    </row>
    <row r="133" spans="1:72" s="114" customFormat="1" ht="20.100000000000001" customHeight="1" x14ac:dyDescent="0.25">
      <c r="A133" s="113" t="s">
        <v>194</v>
      </c>
      <c r="B133" s="113" t="s">
        <v>70</v>
      </c>
      <c r="C133" s="113" t="s">
        <v>135</v>
      </c>
      <c r="D133" s="113" t="s">
        <v>195</v>
      </c>
      <c r="E133" s="113" t="s">
        <v>13</v>
      </c>
      <c r="F133" s="113" t="s">
        <v>37</v>
      </c>
      <c r="G133" s="113" t="s">
        <v>196</v>
      </c>
      <c r="H133" s="113" t="s">
        <v>197</v>
      </c>
      <c r="I133" s="113" t="s">
        <v>198</v>
      </c>
      <c r="J133" s="113" t="s">
        <v>199</v>
      </c>
      <c r="K133" s="113" t="s">
        <v>200</v>
      </c>
      <c r="L133" s="113" t="s">
        <v>201</v>
      </c>
      <c r="M133" s="113" t="s">
        <v>176</v>
      </c>
      <c r="N133" s="113" t="s">
        <v>224</v>
      </c>
      <c r="O133" s="113" t="s">
        <v>202</v>
      </c>
      <c r="P133" s="113" t="s">
        <v>203</v>
      </c>
      <c r="Q133" s="113" t="s">
        <v>204</v>
      </c>
      <c r="R133" s="113" t="s">
        <v>205</v>
      </c>
      <c r="S133" s="113" t="s">
        <v>206</v>
      </c>
      <c r="T133" s="113" t="s">
        <v>225</v>
      </c>
      <c r="U133" s="113" t="s">
        <v>226</v>
      </c>
      <c r="V133" s="113" t="s">
        <v>227</v>
      </c>
      <c r="W133" s="113" t="s">
        <v>207</v>
      </c>
      <c r="X133" s="113" t="s">
        <v>138</v>
      </c>
      <c r="Y133" s="113" t="s">
        <v>228</v>
      </c>
      <c r="Z133" s="113" t="s">
        <v>229</v>
      </c>
      <c r="AA133" s="113" t="s">
        <v>230</v>
      </c>
      <c r="AB133" s="113" t="s">
        <v>231</v>
      </c>
      <c r="AC133" s="113" t="s">
        <v>232</v>
      </c>
      <c r="AD133" s="113" t="s">
        <v>233</v>
      </c>
      <c r="AE133" s="113" t="s">
        <v>234</v>
      </c>
      <c r="AF133" s="113" t="s">
        <v>235</v>
      </c>
      <c r="AG133" s="113" t="s">
        <v>85</v>
      </c>
      <c r="AH133" s="113" t="s">
        <v>236</v>
      </c>
      <c r="AI133" s="113" t="s">
        <v>237</v>
      </c>
      <c r="AJ133" s="113" t="s">
        <v>238</v>
      </c>
      <c r="AK133" s="113" t="s">
        <v>239</v>
      </c>
      <c r="AL133" s="113" t="s">
        <v>240</v>
      </c>
      <c r="AM133" s="113" t="s">
        <v>241</v>
      </c>
      <c r="AN133" s="113" t="s">
        <v>242</v>
      </c>
      <c r="AO133" s="113" t="s">
        <v>243</v>
      </c>
      <c r="AP133" s="113" t="s">
        <v>30</v>
      </c>
      <c r="AQ133" s="113" t="s">
        <v>244</v>
      </c>
      <c r="AR133" s="113" t="s">
        <v>245</v>
      </c>
      <c r="AS133" s="113" t="s">
        <v>246</v>
      </c>
      <c r="AT133" s="113" t="s">
        <v>247</v>
      </c>
      <c r="AU133" s="113" t="s">
        <v>248</v>
      </c>
      <c r="AV133" s="113" t="s">
        <v>249</v>
      </c>
      <c r="AW133" s="113" t="s">
        <v>250</v>
      </c>
      <c r="AX133" s="113" t="s">
        <v>226</v>
      </c>
      <c r="AY133" s="113" t="s">
        <v>251</v>
      </c>
      <c r="AZ133" s="113" t="s">
        <v>252</v>
      </c>
      <c r="BA133" s="113" t="s">
        <v>253</v>
      </c>
      <c r="BB133" s="113" t="s">
        <v>208</v>
      </c>
      <c r="BC133" s="113" t="s">
        <v>254</v>
      </c>
      <c r="BD133" s="113" t="s">
        <v>209</v>
      </c>
      <c r="BE133" s="113" t="s">
        <v>210</v>
      </c>
      <c r="BF133" s="113" t="s">
        <v>211</v>
      </c>
      <c r="BG133" s="113" t="s">
        <v>212</v>
      </c>
      <c r="BH133" s="113" t="s">
        <v>213</v>
      </c>
      <c r="BI133" s="113" t="s">
        <v>214</v>
      </c>
      <c r="BJ133" s="113" t="s">
        <v>215</v>
      </c>
      <c r="BK133" s="113" t="s">
        <v>216</v>
      </c>
      <c r="BL133" s="113" t="s">
        <v>217</v>
      </c>
      <c r="BM133" s="113" t="s">
        <v>218</v>
      </c>
      <c r="BN133" s="113" t="s">
        <v>219</v>
      </c>
    </row>
    <row r="134" spans="1:72" ht="20.100000000000001" customHeight="1" x14ac:dyDescent="0.25"/>
    <row r="135" spans="1:72" ht="20.100000000000001" customHeight="1" x14ac:dyDescent="0.25"/>
    <row r="136" spans="1:72" ht="20.100000000000001" customHeight="1" x14ac:dyDescent="0.25"/>
    <row r="137" spans="1:72" ht="20.100000000000001" customHeight="1" x14ac:dyDescent="0.25"/>
    <row r="138" spans="1:72" ht="20.100000000000001" customHeight="1" x14ac:dyDescent="0.25"/>
    <row r="139" spans="1:72" ht="20.100000000000001" customHeight="1" x14ac:dyDescent="0.25"/>
    <row r="140" spans="1:72" ht="20.100000000000001" customHeight="1" x14ac:dyDescent="0.25"/>
    <row r="141" spans="1:72" ht="20.100000000000001" customHeight="1" x14ac:dyDescent="0.25"/>
    <row r="142" spans="1:72" ht="20.100000000000001" customHeight="1" x14ac:dyDescent="0.25"/>
    <row r="143" spans="1:72" ht="20.100000000000001" customHeight="1" x14ac:dyDescent="0.25"/>
    <row r="144" spans="1:72"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row r="152" ht="20.100000000000001" customHeight="1" x14ac:dyDescent="0.25"/>
    <row r="153" ht="20.100000000000001" customHeight="1" x14ac:dyDescent="0.25"/>
    <row r="154" ht="20.100000000000001" customHeight="1" x14ac:dyDescent="0.25"/>
    <row r="155" ht="20.100000000000001" customHeight="1" x14ac:dyDescent="0.25"/>
    <row r="156" ht="20.100000000000001" customHeight="1" x14ac:dyDescent="0.25"/>
    <row r="157" ht="20.100000000000001" customHeight="1" x14ac:dyDescent="0.25"/>
    <row r="158" ht="20.100000000000001" customHeight="1" x14ac:dyDescent="0.25"/>
    <row r="159" ht="20.100000000000001" customHeight="1" x14ac:dyDescent="0.25"/>
    <row r="160" ht="20.100000000000001" customHeight="1" x14ac:dyDescent="0.25"/>
    <row r="161" ht="20.100000000000001" customHeight="1" x14ac:dyDescent="0.25"/>
    <row r="162" ht="20.100000000000001" customHeight="1" x14ac:dyDescent="0.25"/>
    <row r="163" ht="20.100000000000001" customHeight="1" x14ac:dyDescent="0.25"/>
    <row r="164" ht="20.100000000000001" customHeight="1" x14ac:dyDescent="0.25"/>
    <row r="165" ht="20.100000000000001" customHeight="1" x14ac:dyDescent="0.25"/>
    <row r="166" ht="20.100000000000001" customHeight="1" x14ac:dyDescent="0.25"/>
    <row r="167" ht="20.100000000000001" customHeight="1" x14ac:dyDescent="0.25"/>
    <row r="168" ht="20.100000000000001" customHeight="1" x14ac:dyDescent="0.25"/>
    <row r="169" ht="20.100000000000001" customHeight="1" x14ac:dyDescent="0.25"/>
    <row r="170" ht="20.100000000000001" customHeight="1" x14ac:dyDescent="0.25"/>
    <row r="171" ht="20.100000000000001" customHeight="1" x14ac:dyDescent="0.25"/>
    <row r="172" ht="20.100000000000001" customHeight="1" x14ac:dyDescent="0.25"/>
    <row r="173" ht="20.100000000000001" customHeight="1" x14ac:dyDescent="0.25"/>
    <row r="174" ht="20.100000000000001" customHeight="1" x14ac:dyDescent="0.25"/>
    <row r="175" ht="20.100000000000001" customHeight="1" x14ac:dyDescent="0.25"/>
    <row r="176" ht="20.100000000000001" customHeight="1" x14ac:dyDescent="0.25"/>
    <row r="177" ht="20.100000000000001" customHeight="1" x14ac:dyDescent="0.25"/>
    <row r="178" ht="20.100000000000001" customHeight="1" x14ac:dyDescent="0.25"/>
    <row r="179" ht="20.100000000000001" customHeight="1" x14ac:dyDescent="0.25"/>
    <row r="180" ht="20.100000000000001" customHeight="1" x14ac:dyDescent="0.25"/>
    <row r="181" ht="20.100000000000001" customHeight="1" x14ac:dyDescent="0.25"/>
    <row r="182" ht="20.100000000000001" customHeight="1" x14ac:dyDescent="0.25"/>
    <row r="183" ht="20.100000000000001" customHeight="1" x14ac:dyDescent="0.25"/>
    <row r="184" ht="20.100000000000001" customHeight="1" x14ac:dyDescent="0.25"/>
    <row r="185" ht="20.100000000000001" customHeight="1" x14ac:dyDescent="0.25"/>
    <row r="186" ht="20.100000000000001" customHeight="1" x14ac:dyDescent="0.25"/>
    <row r="187" ht="20.100000000000001" customHeight="1" x14ac:dyDescent="0.25"/>
    <row r="188" ht="20.100000000000001" customHeight="1" x14ac:dyDescent="0.25"/>
    <row r="189" ht="20.100000000000001" customHeight="1" x14ac:dyDescent="0.25"/>
    <row r="190" ht="20.100000000000001" customHeight="1" x14ac:dyDescent="0.25"/>
    <row r="191" ht="20.100000000000001" customHeight="1" x14ac:dyDescent="0.25"/>
    <row r="192" ht="20.100000000000001" customHeight="1" x14ac:dyDescent="0.25"/>
    <row r="193" ht="20.100000000000001" customHeight="1" x14ac:dyDescent="0.25"/>
    <row r="194" ht="20.100000000000001" customHeight="1" x14ac:dyDescent="0.25"/>
    <row r="195" ht="20.100000000000001" customHeight="1" x14ac:dyDescent="0.25"/>
    <row r="196" ht="20.100000000000001" customHeight="1" x14ac:dyDescent="0.25"/>
  </sheetData>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sheetPr>
  <dimension ref="A1:AC235"/>
  <sheetViews>
    <sheetView workbookViewId="0">
      <pane ySplit="2" topLeftCell="A3" activePane="bottomLeft" state="frozen"/>
      <selection pane="bottomLeft"/>
    </sheetView>
  </sheetViews>
  <sheetFormatPr defaultRowHeight="15" x14ac:dyDescent="0.25"/>
  <cols>
    <col min="1" max="1" width="15.5703125" customWidth="1"/>
    <col min="2" max="2" width="18" style="15" customWidth="1"/>
    <col min="3" max="3" width="28" style="15" customWidth="1"/>
    <col min="4" max="4" width="14.140625" customWidth="1"/>
    <col min="5" max="5" width="31.42578125" customWidth="1"/>
    <col min="6" max="6" width="39.7109375" customWidth="1"/>
    <col min="7" max="7" width="39.7109375" style="158" customWidth="1"/>
    <col min="8" max="8" width="16.7109375" customWidth="1"/>
    <col min="9" max="9" width="9.140625" style="15"/>
    <col min="10" max="12" width="9.140625" style="157"/>
    <col min="14" max="15" width="13.42578125" bestFit="1" customWidth="1"/>
    <col min="19" max="19" width="16.7109375" customWidth="1"/>
  </cols>
  <sheetData>
    <row r="1" spans="1:29" s="119" customFormat="1" ht="31.5" x14ac:dyDescent="0.5">
      <c r="A1" s="124" t="s">
        <v>18</v>
      </c>
      <c r="B1" s="120"/>
      <c r="C1" s="445" t="s">
        <v>1246</v>
      </c>
      <c r="D1" s="121"/>
      <c r="J1" s="235"/>
      <c r="K1" s="235"/>
      <c r="L1" s="235"/>
      <c r="N1" s="122"/>
      <c r="S1" s="123"/>
      <c r="U1" s="121"/>
      <c r="AC1" s="121"/>
    </row>
    <row r="2" spans="1:29" s="237" customFormat="1" x14ac:dyDescent="0.25">
      <c r="A2" s="109" t="s">
        <v>104</v>
      </c>
      <c r="B2" s="109" t="s">
        <v>103</v>
      </c>
      <c r="C2" s="109" t="s">
        <v>130</v>
      </c>
      <c r="D2" s="109" t="s">
        <v>51</v>
      </c>
      <c r="E2" s="109" t="s">
        <v>46</v>
      </c>
      <c r="F2" s="109" t="s">
        <v>97</v>
      </c>
      <c r="G2" s="109" t="s">
        <v>126</v>
      </c>
      <c r="H2" s="109" t="s">
        <v>102</v>
      </c>
      <c r="I2" s="109" t="s">
        <v>69</v>
      </c>
      <c r="J2" s="236" t="s">
        <v>132</v>
      </c>
      <c r="K2" s="236" t="s">
        <v>133</v>
      </c>
      <c r="L2" s="236" t="s">
        <v>134</v>
      </c>
      <c r="M2" s="109" t="s">
        <v>126</v>
      </c>
      <c r="N2" s="109" t="s">
        <v>30</v>
      </c>
      <c r="O2" s="109" t="s">
        <v>152</v>
      </c>
      <c r="P2" s="109"/>
      <c r="Q2" s="109"/>
      <c r="R2" s="109"/>
      <c r="S2" s="109"/>
    </row>
    <row r="3" spans="1:29" x14ac:dyDescent="0.25">
      <c r="A3" s="15"/>
      <c r="E3" s="158"/>
      <c r="F3" s="158"/>
      <c r="H3" s="15"/>
    </row>
    <row r="4" spans="1:29" s="158" customFormat="1" x14ac:dyDescent="0.25">
      <c r="L4" s="176"/>
      <c r="M4" s="176"/>
      <c r="N4" s="176"/>
    </row>
    <row r="5" spans="1:29" s="158" customFormat="1" x14ac:dyDescent="0.25">
      <c r="L5" s="176"/>
      <c r="M5" s="176"/>
      <c r="N5" s="176"/>
    </row>
    <row r="6" spans="1:29" s="158" customFormat="1" x14ac:dyDescent="0.25">
      <c r="D6" s="6"/>
      <c r="J6" s="5"/>
      <c r="K6" s="176"/>
      <c r="L6" s="176"/>
      <c r="M6" s="176"/>
    </row>
    <row r="7" spans="1:29" s="158" customFormat="1" x14ac:dyDescent="0.25">
      <c r="J7" s="5"/>
      <c r="K7" s="176"/>
      <c r="L7" s="176"/>
      <c r="M7" s="176"/>
    </row>
    <row r="8" spans="1:29" s="158" customFormat="1" x14ac:dyDescent="0.25">
      <c r="J8" s="5"/>
      <c r="K8" s="176"/>
      <c r="L8" s="176"/>
      <c r="M8" s="176"/>
    </row>
    <row r="9" spans="1:29" s="158" customFormat="1" x14ac:dyDescent="0.25">
      <c r="J9" s="5"/>
      <c r="K9" s="176"/>
      <c r="L9" s="176"/>
      <c r="M9" s="176"/>
    </row>
    <row r="10" spans="1:29" s="158" customFormat="1" x14ac:dyDescent="0.25">
      <c r="J10" s="157"/>
      <c r="K10" s="157"/>
      <c r="L10" s="157"/>
    </row>
    <row r="11" spans="1:29" x14ac:dyDescent="0.25">
      <c r="C11" s="158"/>
      <c r="D11" s="158"/>
      <c r="E11" s="158"/>
      <c r="F11" s="158"/>
    </row>
    <row r="12" spans="1:29" s="158" customFormat="1" x14ac:dyDescent="0.25">
      <c r="J12" s="157"/>
      <c r="K12" s="157"/>
      <c r="L12" s="157"/>
    </row>
    <row r="13" spans="1:29" s="158" customFormat="1" x14ac:dyDescent="0.25">
      <c r="J13" s="157"/>
      <c r="K13" s="157"/>
      <c r="L13" s="157"/>
    </row>
    <row r="14" spans="1:29" x14ac:dyDescent="0.25">
      <c r="E14" s="158"/>
    </row>
    <row r="15" spans="1:29" s="158" customFormat="1" x14ac:dyDescent="0.25">
      <c r="J15" s="157"/>
      <c r="K15" s="157"/>
      <c r="L15" s="157"/>
    </row>
    <row r="16" spans="1:29" s="158" customFormat="1" x14ac:dyDescent="0.25">
      <c r="J16" s="157"/>
      <c r="K16" s="157"/>
      <c r="L16" s="157"/>
    </row>
    <row r="17" spans="3:19" s="158" customFormat="1" x14ac:dyDescent="0.25">
      <c r="J17" s="157"/>
      <c r="K17" s="157"/>
      <c r="L17" s="157"/>
    </row>
    <row r="18" spans="3:19" x14ac:dyDescent="0.25">
      <c r="C18"/>
      <c r="E18" s="158"/>
    </row>
    <row r="19" spans="3:19" x14ac:dyDescent="0.25">
      <c r="E19" s="15"/>
      <c r="H19" s="15"/>
    </row>
    <row r="20" spans="3:19" x14ac:dyDescent="0.25">
      <c r="H20" s="15"/>
    </row>
    <row r="21" spans="3:19" x14ac:dyDescent="0.25">
      <c r="E21" s="15"/>
      <c r="H21" s="15"/>
    </row>
    <row r="23" spans="3:19" x14ac:dyDescent="0.25">
      <c r="C23"/>
    </row>
    <row r="24" spans="3:19" s="158" customFormat="1" x14ac:dyDescent="0.25">
      <c r="J24" s="157"/>
      <c r="K24" s="157"/>
      <c r="L24" s="157"/>
    </row>
    <row r="25" spans="3:19" x14ac:dyDescent="0.25">
      <c r="H25" s="15"/>
      <c r="S25" s="15"/>
    </row>
    <row r="26" spans="3:19" x14ac:dyDescent="0.25">
      <c r="H26" s="15"/>
      <c r="S26" s="15"/>
    </row>
    <row r="27" spans="3:19" x14ac:dyDescent="0.25">
      <c r="E27" s="158"/>
    </row>
    <row r="28" spans="3:19" x14ac:dyDescent="0.25">
      <c r="F28" s="15"/>
      <c r="S28" s="15"/>
    </row>
    <row r="29" spans="3:19" s="158" customFormat="1" x14ac:dyDescent="0.25">
      <c r="J29" s="157"/>
      <c r="K29" s="157"/>
      <c r="L29" s="157"/>
    </row>
    <row r="30" spans="3:19" s="158" customFormat="1" x14ac:dyDescent="0.25">
      <c r="E30"/>
      <c r="J30" s="157"/>
      <c r="K30" s="157"/>
      <c r="L30" s="157"/>
      <c r="N30"/>
      <c r="S30"/>
    </row>
    <row r="31" spans="3:19" x14ac:dyDescent="0.25">
      <c r="F31" s="158"/>
      <c r="H31" s="15"/>
      <c r="S31" s="15"/>
    </row>
    <row r="32" spans="3:19" s="158" customFormat="1" x14ac:dyDescent="0.25">
      <c r="L32" s="176"/>
      <c r="M32" s="176"/>
      <c r="N32" s="176"/>
    </row>
    <row r="33" spans="4:19" s="158" customFormat="1" x14ac:dyDescent="0.25">
      <c r="I33" s="167"/>
      <c r="J33" s="5"/>
      <c r="K33" s="176"/>
      <c r="L33" s="176"/>
      <c r="M33" s="176"/>
    </row>
    <row r="34" spans="4:19" s="158" customFormat="1" x14ac:dyDescent="0.25">
      <c r="J34" s="5"/>
      <c r="K34" s="176"/>
      <c r="L34" s="176"/>
      <c r="M34" s="176"/>
    </row>
    <row r="35" spans="4:19" s="158" customFormat="1" x14ac:dyDescent="0.25">
      <c r="J35" s="11"/>
      <c r="K35" s="176"/>
      <c r="L35" s="176"/>
      <c r="M35" s="176"/>
    </row>
    <row r="36" spans="4:19" x14ac:dyDescent="0.25">
      <c r="E36" s="158"/>
      <c r="F36" s="158"/>
    </row>
    <row r="37" spans="4:19" x14ac:dyDescent="0.25">
      <c r="D37" s="15"/>
      <c r="E37" s="15"/>
      <c r="F37" s="158"/>
    </row>
    <row r="39" spans="4:19" x14ac:dyDescent="0.25">
      <c r="F39" s="158"/>
    </row>
    <row r="40" spans="4:19" s="158" customFormat="1" x14ac:dyDescent="0.25">
      <c r="J40" s="157"/>
      <c r="K40" s="157"/>
      <c r="L40" s="157"/>
    </row>
    <row r="41" spans="4:19" s="158" customFormat="1" x14ac:dyDescent="0.25">
      <c r="J41" s="157"/>
      <c r="K41" s="157"/>
      <c r="L41" s="157"/>
    </row>
    <row r="42" spans="4:19" x14ac:dyDescent="0.25">
      <c r="S42" s="158"/>
    </row>
    <row r="45" spans="4:19" x14ac:dyDescent="0.25">
      <c r="S45" s="15"/>
    </row>
    <row r="46" spans="4:19" x14ac:dyDescent="0.25">
      <c r="S46" s="15"/>
    </row>
    <row r="47" spans="4:19" x14ac:dyDescent="0.25">
      <c r="S47" s="15"/>
    </row>
    <row r="50" spans="1:19" x14ac:dyDescent="0.25">
      <c r="H50" s="15"/>
    </row>
    <row r="51" spans="1:19" x14ac:dyDescent="0.25">
      <c r="H51" s="15"/>
    </row>
    <row r="52" spans="1:19" x14ac:dyDescent="0.25">
      <c r="F52" s="158"/>
      <c r="H52" s="15"/>
    </row>
    <row r="53" spans="1:19" x14ac:dyDescent="0.25">
      <c r="H53" s="15"/>
    </row>
    <row r="54" spans="1:19" x14ac:dyDescent="0.25">
      <c r="A54" s="4"/>
      <c r="E54" s="15"/>
      <c r="H54" s="15"/>
    </row>
    <row r="55" spans="1:19" x14ac:dyDescent="0.25">
      <c r="F55" s="158"/>
      <c r="H55" s="15"/>
    </row>
    <row r="56" spans="1:19" x14ac:dyDescent="0.25">
      <c r="A56" s="158"/>
      <c r="E56" s="15"/>
      <c r="H56" s="15"/>
    </row>
    <row r="57" spans="1:19" x14ac:dyDescent="0.25">
      <c r="B57"/>
      <c r="H57" s="15"/>
      <c r="S57" s="158"/>
    </row>
    <row r="58" spans="1:19" x14ac:dyDescent="0.25">
      <c r="A58" s="158"/>
      <c r="B58" s="158"/>
      <c r="C58" s="158"/>
      <c r="D58" s="158"/>
      <c r="E58" s="158"/>
      <c r="F58" s="158"/>
      <c r="H58" s="158"/>
      <c r="I58" s="158"/>
      <c r="M58" s="158"/>
      <c r="N58" s="158"/>
      <c r="O58" s="158"/>
    </row>
    <row r="59" spans="1:19" s="158" customFormat="1" x14ac:dyDescent="0.25">
      <c r="A59"/>
      <c r="B59" s="15"/>
      <c r="C59" s="15"/>
      <c r="D59"/>
      <c r="E59" s="15"/>
      <c r="F59"/>
      <c r="H59" s="15"/>
      <c r="I59" s="15"/>
      <c r="J59" s="157"/>
      <c r="K59" s="157"/>
      <c r="L59" s="157"/>
      <c r="M59"/>
      <c r="N59"/>
      <c r="O59"/>
      <c r="S59"/>
    </row>
    <row r="60" spans="1:19" x14ac:dyDescent="0.25">
      <c r="H60" s="15"/>
    </row>
    <row r="61" spans="1:19" x14ac:dyDescent="0.25">
      <c r="H61" s="15"/>
    </row>
    <row r="62" spans="1:19" x14ac:dyDescent="0.25">
      <c r="H62" s="15"/>
    </row>
    <row r="63" spans="1:19" x14ac:dyDescent="0.25">
      <c r="F63" s="15"/>
      <c r="H63" s="15"/>
    </row>
    <row r="64" spans="1:19" x14ac:dyDescent="0.25">
      <c r="A64" s="15"/>
      <c r="H64" s="15"/>
    </row>
    <row r="65" spans="1:8" x14ac:dyDescent="0.25">
      <c r="A65" s="15"/>
      <c r="H65" s="15"/>
    </row>
    <row r="66" spans="1:8" x14ac:dyDescent="0.25">
      <c r="C66"/>
      <c r="H66" s="15"/>
    </row>
    <row r="67" spans="1:8" x14ac:dyDescent="0.25">
      <c r="C67"/>
    </row>
    <row r="68" spans="1:8" x14ac:dyDescent="0.25">
      <c r="C68"/>
    </row>
    <row r="69" spans="1:8" x14ac:dyDescent="0.25">
      <c r="H69" s="15"/>
    </row>
    <row r="70" spans="1:8" x14ac:dyDescent="0.25">
      <c r="C70" s="158"/>
      <c r="E70" s="15"/>
      <c r="F70" s="158"/>
    </row>
    <row r="71" spans="1:8" x14ac:dyDescent="0.25">
      <c r="C71" s="158"/>
      <c r="F71" s="158"/>
    </row>
    <row r="72" spans="1:8" x14ac:dyDescent="0.25">
      <c r="E72" s="15"/>
      <c r="F72" s="15"/>
      <c r="H72" s="15"/>
    </row>
    <row r="73" spans="1:8" x14ac:dyDescent="0.25">
      <c r="F73" s="175"/>
      <c r="G73" s="175"/>
      <c r="H73" s="15"/>
    </row>
    <row r="74" spans="1:8" x14ac:dyDescent="0.25">
      <c r="E74" s="15"/>
      <c r="F74" s="15"/>
      <c r="H74" s="15"/>
    </row>
    <row r="75" spans="1:8" x14ac:dyDescent="0.25">
      <c r="F75" s="15"/>
      <c r="H75" s="15"/>
    </row>
    <row r="76" spans="1:8" x14ac:dyDescent="0.25">
      <c r="E76" s="15"/>
      <c r="F76" s="158"/>
      <c r="H76" s="15"/>
    </row>
    <row r="77" spans="1:8" x14ac:dyDescent="0.25">
      <c r="E77" s="15"/>
      <c r="F77" s="15"/>
      <c r="H77" s="15"/>
    </row>
    <row r="78" spans="1:8" x14ac:dyDescent="0.25">
      <c r="C78"/>
      <c r="F78" s="175"/>
      <c r="G78" s="175"/>
      <c r="H78" s="15"/>
    </row>
    <row r="79" spans="1:8" x14ac:dyDescent="0.25">
      <c r="E79" s="15"/>
      <c r="F79" s="15"/>
    </row>
    <row r="80" spans="1:8" x14ac:dyDescent="0.25">
      <c r="E80" s="15"/>
    </row>
    <row r="81" spans="5:8" x14ac:dyDescent="0.25">
      <c r="H81" s="15"/>
    </row>
    <row r="82" spans="5:8" x14ac:dyDescent="0.25">
      <c r="H82" s="15"/>
    </row>
    <row r="83" spans="5:8" x14ac:dyDescent="0.25">
      <c r="H83" s="15"/>
    </row>
    <row r="84" spans="5:8" x14ac:dyDescent="0.25">
      <c r="E84" s="15"/>
    </row>
    <row r="86" spans="5:8" x14ac:dyDescent="0.25">
      <c r="F86" s="175"/>
      <c r="G86" s="175"/>
    </row>
    <row r="88" spans="5:8" x14ac:dyDescent="0.25">
      <c r="E88" s="15"/>
      <c r="F88" s="15"/>
    </row>
    <row r="90" spans="5:8" x14ac:dyDescent="0.25">
      <c r="E90" s="15"/>
    </row>
    <row r="93" spans="5:8" x14ac:dyDescent="0.25">
      <c r="E93" s="15"/>
    </row>
    <row r="95" spans="5:8" x14ac:dyDescent="0.25">
      <c r="E95" s="15"/>
    </row>
    <row r="96" spans="5:8" x14ac:dyDescent="0.25">
      <c r="E96" s="15"/>
      <c r="F96" s="175"/>
      <c r="G96" s="175"/>
    </row>
    <row r="97" spans="1:13" x14ac:dyDescent="0.25">
      <c r="E97" s="15"/>
    </row>
    <row r="101" spans="1:13" x14ac:dyDescent="0.25">
      <c r="A101" s="15"/>
      <c r="D101" s="15"/>
      <c r="E101" s="15"/>
      <c r="F101" s="158"/>
      <c r="H101" s="15"/>
      <c r="M101" s="15"/>
    </row>
    <row r="102" spans="1:13" x14ac:dyDescent="0.25">
      <c r="A102" s="15"/>
      <c r="D102" s="15"/>
      <c r="E102" s="15"/>
      <c r="F102" s="15"/>
      <c r="H102" s="15"/>
      <c r="M102" s="15"/>
    </row>
    <row r="103" spans="1:13" x14ac:dyDescent="0.25">
      <c r="A103" s="15"/>
      <c r="D103" s="15"/>
      <c r="E103" s="15"/>
      <c r="F103" s="175"/>
      <c r="G103" s="175"/>
      <c r="H103" s="15"/>
      <c r="M103" s="15"/>
    </row>
    <row r="104" spans="1:13" x14ac:dyDescent="0.25">
      <c r="A104" s="15"/>
      <c r="D104" s="15"/>
      <c r="E104" s="15"/>
      <c r="F104" s="158"/>
      <c r="H104" s="15"/>
      <c r="M104" s="15"/>
    </row>
    <row r="105" spans="1:13" x14ac:dyDescent="0.25">
      <c r="A105" s="15"/>
      <c r="D105" s="15"/>
      <c r="E105" s="15"/>
      <c r="F105" s="175"/>
      <c r="G105" s="175"/>
      <c r="H105" s="15"/>
      <c r="M105" s="15"/>
    </row>
    <row r="106" spans="1:13" x14ac:dyDescent="0.25">
      <c r="A106" s="15"/>
      <c r="D106" s="15"/>
      <c r="E106" s="15"/>
      <c r="F106" s="15"/>
      <c r="H106" s="15"/>
      <c r="M106" s="15"/>
    </row>
    <row r="107" spans="1:13" x14ac:dyDescent="0.25">
      <c r="A107" s="15"/>
      <c r="D107" s="15"/>
      <c r="E107" s="15"/>
      <c r="F107" s="15"/>
      <c r="H107" s="15"/>
      <c r="M107" s="15"/>
    </row>
    <row r="108" spans="1:13" x14ac:dyDescent="0.25">
      <c r="A108" s="15"/>
      <c r="D108" s="15"/>
      <c r="E108" s="15"/>
      <c r="F108" s="15"/>
      <c r="H108" s="15"/>
      <c r="M108" s="15"/>
    </row>
    <row r="109" spans="1:13" x14ac:dyDescent="0.25">
      <c r="A109" s="15"/>
      <c r="D109" s="15"/>
      <c r="E109" s="15"/>
      <c r="F109" s="15"/>
      <c r="H109" s="15"/>
      <c r="M109" s="15"/>
    </row>
    <row r="110" spans="1:13" x14ac:dyDescent="0.25">
      <c r="A110" s="15"/>
      <c r="D110" s="15"/>
      <c r="E110" s="15"/>
      <c r="F110" s="15"/>
      <c r="H110" s="15"/>
      <c r="M110" s="15"/>
    </row>
    <row r="111" spans="1:13" x14ac:dyDescent="0.25">
      <c r="A111" s="15"/>
      <c r="D111" s="15"/>
      <c r="E111" s="15"/>
      <c r="F111" s="15"/>
      <c r="H111" s="15"/>
      <c r="M111" s="15"/>
    </row>
    <row r="112" spans="1:13" x14ac:dyDescent="0.25">
      <c r="A112" s="15"/>
      <c r="D112" s="15"/>
      <c r="E112" s="15"/>
      <c r="F112" s="15"/>
      <c r="H112" s="15"/>
      <c r="M112" s="15"/>
    </row>
    <row r="113" spans="1:13" x14ac:dyDescent="0.25">
      <c r="A113" s="15"/>
      <c r="D113" s="15"/>
      <c r="E113" s="15"/>
      <c r="F113" s="15"/>
      <c r="H113" s="15"/>
      <c r="M113" s="15"/>
    </row>
    <row r="114" spans="1:13" x14ac:dyDescent="0.25">
      <c r="A114" s="15"/>
      <c r="D114" s="15"/>
      <c r="E114" s="15"/>
      <c r="F114" s="158"/>
      <c r="H114" s="15"/>
      <c r="M114" s="15"/>
    </row>
    <row r="115" spans="1:13" x14ac:dyDescent="0.25">
      <c r="A115" s="15"/>
      <c r="D115" s="15"/>
      <c r="E115" s="15"/>
      <c r="F115" s="158"/>
      <c r="H115" s="15"/>
      <c r="M115" s="15"/>
    </row>
    <row r="116" spans="1:13" x14ac:dyDescent="0.25">
      <c r="A116" s="15"/>
      <c r="D116" s="15"/>
      <c r="E116" s="15"/>
      <c r="F116" s="158"/>
      <c r="H116" s="15"/>
      <c r="M116" s="15"/>
    </row>
    <row r="117" spans="1:13" x14ac:dyDescent="0.25">
      <c r="A117" s="15"/>
      <c r="D117" s="15"/>
      <c r="E117" s="15"/>
      <c r="F117" s="15"/>
      <c r="H117" s="15"/>
      <c r="M117" s="15"/>
    </row>
    <row r="118" spans="1:13" x14ac:dyDescent="0.25">
      <c r="A118" s="15"/>
      <c r="D118" s="15"/>
      <c r="E118" s="15"/>
      <c r="F118" s="158"/>
      <c r="H118" s="15"/>
      <c r="M118" s="15"/>
    </row>
    <row r="119" spans="1:13" x14ac:dyDescent="0.25">
      <c r="E119" s="15"/>
      <c r="F119" s="15"/>
    </row>
    <row r="121" spans="1:13" x14ac:dyDescent="0.25">
      <c r="F121" s="158"/>
    </row>
    <row r="122" spans="1:13" x14ac:dyDescent="0.25">
      <c r="F122" s="158"/>
    </row>
    <row r="124" spans="1:13" x14ac:dyDescent="0.25">
      <c r="H124" s="158"/>
    </row>
    <row r="125" spans="1:13" x14ac:dyDescent="0.25">
      <c r="E125" s="158"/>
      <c r="F125" s="158"/>
      <c r="H125" s="158"/>
      <c r="I125" s="158"/>
    </row>
    <row r="126" spans="1:13" x14ac:dyDescent="0.25">
      <c r="A126" s="15"/>
      <c r="B126"/>
      <c r="D126" s="15"/>
      <c r="E126" s="15"/>
    </row>
    <row r="127" spans="1:13" x14ac:dyDescent="0.25">
      <c r="E127" s="158"/>
    </row>
    <row r="128" spans="1:13" s="158" customFormat="1" x14ac:dyDescent="0.25">
      <c r="J128" s="157"/>
      <c r="K128" s="157"/>
      <c r="L128" s="157"/>
    </row>
    <row r="129" spans="10:12" s="158" customFormat="1" x14ac:dyDescent="0.25">
      <c r="J129" s="157"/>
      <c r="K129" s="157"/>
      <c r="L129" s="157"/>
    </row>
    <row r="130" spans="10:12" s="158" customFormat="1" x14ac:dyDescent="0.25">
      <c r="J130" s="157"/>
      <c r="K130" s="157"/>
      <c r="L130" s="157"/>
    </row>
    <row r="131" spans="10:12" s="158" customFormat="1" x14ac:dyDescent="0.25">
      <c r="J131" s="157"/>
      <c r="K131" s="157"/>
      <c r="L131" s="157"/>
    </row>
    <row r="132" spans="10:12" s="158" customFormat="1" x14ac:dyDescent="0.25">
      <c r="J132" s="157"/>
      <c r="K132" s="157"/>
      <c r="L132" s="157"/>
    </row>
    <row r="133" spans="10:12" s="158" customFormat="1" x14ac:dyDescent="0.25">
      <c r="J133" s="157"/>
      <c r="K133" s="157"/>
      <c r="L133" s="157"/>
    </row>
    <row r="134" spans="10:12" s="158" customFormat="1" x14ac:dyDescent="0.25">
      <c r="J134" s="157"/>
      <c r="K134" s="157"/>
      <c r="L134" s="157"/>
    </row>
    <row r="135" spans="10:12" s="158" customFormat="1" x14ac:dyDescent="0.25">
      <c r="J135" s="157"/>
      <c r="K135" s="157"/>
      <c r="L135" s="157"/>
    </row>
    <row r="136" spans="10:12" s="158" customFormat="1" x14ac:dyDescent="0.25">
      <c r="J136" s="157"/>
      <c r="K136" s="157"/>
      <c r="L136" s="157"/>
    </row>
    <row r="137" spans="10:12" s="158" customFormat="1" x14ac:dyDescent="0.25">
      <c r="J137" s="157"/>
      <c r="K137" s="157"/>
      <c r="L137" s="157"/>
    </row>
    <row r="138" spans="10:12" s="158" customFormat="1" x14ac:dyDescent="0.25">
      <c r="J138" s="157"/>
      <c r="K138" s="157"/>
      <c r="L138" s="157"/>
    </row>
    <row r="139" spans="10:12" s="158" customFormat="1" x14ac:dyDescent="0.25">
      <c r="J139" s="157"/>
      <c r="K139" s="157"/>
      <c r="L139" s="157"/>
    </row>
    <row r="140" spans="10:12" s="158" customFormat="1" x14ac:dyDescent="0.25">
      <c r="J140" s="157"/>
      <c r="K140" s="157"/>
      <c r="L140" s="157"/>
    </row>
    <row r="141" spans="10:12" s="158" customFormat="1" x14ac:dyDescent="0.25">
      <c r="J141" s="157"/>
      <c r="K141" s="157"/>
      <c r="L141" s="157"/>
    </row>
    <row r="142" spans="10:12" s="158" customFormat="1" x14ac:dyDescent="0.25">
      <c r="J142" s="157"/>
      <c r="K142" s="157"/>
      <c r="L142" s="157"/>
    </row>
    <row r="143" spans="10:12" s="158" customFormat="1" x14ac:dyDescent="0.25">
      <c r="J143" s="157"/>
      <c r="K143" s="157"/>
      <c r="L143" s="157"/>
    </row>
    <row r="144" spans="10:12" s="158" customFormat="1" x14ac:dyDescent="0.25">
      <c r="J144" s="157"/>
      <c r="K144" s="157"/>
      <c r="L144" s="157"/>
    </row>
    <row r="145" spans="1:13" s="158" customFormat="1" x14ac:dyDescent="0.25">
      <c r="J145" s="157"/>
      <c r="K145" s="157"/>
      <c r="L145" s="157"/>
    </row>
    <row r="146" spans="1:13" s="158" customFormat="1" x14ac:dyDescent="0.25">
      <c r="J146" s="157"/>
      <c r="K146" s="157"/>
      <c r="L146" s="157"/>
    </row>
    <row r="147" spans="1:13" s="158" customFormat="1" x14ac:dyDescent="0.25">
      <c r="J147" s="157"/>
      <c r="K147" s="157"/>
      <c r="L147" s="157"/>
    </row>
    <row r="148" spans="1:13" s="158" customFormat="1" x14ac:dyDescent="0.25">
      <c r="J148" s="157"/>
      <c r="K148" s="157"/>
      <c r="L148" s="157"/>
    </row>
    <row r="149" spans="1:13" s="158" customFormat="1" x14ac:dyDescent="0.25">
      <c r="J149" s="157"/>
      <c r="K149" s="157"/>
      <c r="L149" s="157"/>
    </row>
    <row r="150" spans="1:13" s="158" customFormat="1" x14ac:dyDescent="0.25">
      <c r="J150" s="157"/>
      <c r="K150" s="157"/>
      <c r="L150" s="157"/>
    </row>
    <row r="151" spans="1:13" s="158" customFormat="1" x14ac:dyDescent="0.25">
      <c r="J151" s="157"/>
      <c r="K151" s="157"/>
      <c r="L151" s="157"/>
    </row>
    <row r="152" spans="1:13" s="158" customFormat="1" x14ac:dyDescent="0.25">
      <c r="J152" s="157"/>
      <c r="K152" s="157"/>
      <c r="L152" s="157"/>
    </row>
    <row r="153" spans="1:13" s="158" customFormat="1" x14ac:dyDescent="0.25">
      <c r="J153" s="157"/>
      <c r="K153" s="157"/>
      <c r="L153" s="157"/>
    </row>
    <row r="154" spans="1:13" s="158" customFormat="1" x14ac:dyDescent="0.25">
      <c r="J154" s="157"/>
      <c r="K154" s="157"/>
      <c r="L154" s="157"/>
    </row>
    <row r="155" spans="1:13" s="158" customFormat="1" x14ac:dyDescent="0.25">
      <c r="J155" s="157"/>
      <c r="K155" s="157"/>
      <c r="L155" s="157"/>
    </row>
    <row r="156" spans="1:13" s="158" customFormat="1" x14ac:dyDescent="0.25">
      <c r="J156" s="157"/>
      <c r="K156" s="157"/>
      <c r="L156" s="157"/>
    </row>
    <row r="157" spans="1:13" s="158" customFormat="1" x14ac:dyDescent="0.25">
      <c r="F157" s="175"/>
      <c r="G157" s="175"/>
      <c r="J157" s="157"/>
      <c r="K157" s="157"/>
      <c r="L157" s="157"/>
    </row>
    <row r="158" spans="1:13" s="158" customFormat="1" x14ac:dyDescent="0.25">
      <c r="J158" s="157"/>
      <c r="K158" s="157"/>
      <c r="L158" s="157"/>
    </row>
    <row r="159" spans="1:13" x14ac:dyDescent="0.25">
      <c r="H159" s="15"/>
    </row>
    <row r="160" spans="1:13" x14ac:dyDescent="0.25">
      <c r="A160" s="15"/>
      <c r="D160" s="15"/>
      <c r="E160" s="15"/>
      <c r="F160" s="15"/>
      <c r="H160" s="15"/>
      <c r="M160" s="15"/>
    </row>
    <row r="161" spans="1:15" s="158" customFormat="1" x14ac:dyDescent="0.25">
      <c r="J161" s="157"/>
      <c r="K161" s="157"/>
      <c r="L161" s="157"/>
    </row>
    <row r="162" spans="1:15" s="158" customFormat="1" x14ac:dyDescent="0.25">
      <c r="J162" s="157"/>
      <c r="K162" s="157"/>
      <c r="L162" s="157"/>
    </row>
    <row r="163" spans="1:15" s="158" customFormat="1" x14ac:dyDescent="0.25">
      <c r="J163" s="157"/>
      <c r="K163" s="157"/>
      <c r="L163" s="157"/>
    </row>
    <row r="164" spans="1:15" s="158" customFormat="1" x14ac:dyDescent="0.25">
      <c r="J164" s="157"/>
      <c r="K164" s="157"/>
      <c r="L164" s="157"/>
    </row>
    <row r="165" spans="1:15" s="158" customFormat="1" x14ac:dyDescent="0.25">
      <c r="J165" s="157"/>
      <c r="K165" s="157"/>
      <c r="L165" s="157"/>
    </row>
    <row r="166" spans="1:15" s="158" customFormat="1" x14ac:dyDescent="0.25">
      <c r="J166" s="157"/>
      <c r="K166" s="157"/>
      <c r="L166" s="157"/>
    </row>
    <row r="167" spans="1:15" s="158" customFormat="1" x14ac:dyDescent="0.25">
      <c r="J167" s="157"/>
      <c r="K167" s="157"/>
      <c r="L167" s="157"/>
    </row>
    <row r="168" spans="1:15" s="158" customFormat="1" x14ac:dyDescent="0.25">
      <c r="A168"/>
      <c r="B168" s="15"/>
      <c r="C168" s="15"/>
      <c r="D168"/>
      <c r="E168"/>
      <c r="F168"/>
      <c r="H168"/>
      <c r="I168" s="15"/>
      <c r="J168" s="157"/>
      <c r="K168" s="157"/>
      <c r="L168" s="157"/>
      <c r="M168"/>
      <c r="N168"/>
      <c r="O168"/>
    </row>
    <row r="169" spans="1:15" x14ac:dyDescent="0.25">
      <c r="F169" s="15"/>
    </row>
    <row r="171" spans="1:15" x14ac:dyDescent="0.25">
      <c r="H171" s="15"/>
    </row>
    <row r="172" spans="1:15" x14ac:dyDescent="0.25">
      <c r="A172" s="15"/>
      <c r="D172" s="15"/>
      <c r="E172" s="15"/>
      <c r="F172" s="15"/>
      <c r="H172" s="15"/>
      <c r="M172" s="15"/>
    </row>
    <row r="173" spans="1:15" s="158" customFormat="1" x14ac:dyDescent="0.25">
      <c r="J173" s="157"/>
      <c r="K173" s="157"/>
      <c r="L173" s="157"/>
    </row>
    <row r="174" spans="1:15" s="158" customFormat="1" x14ac:dyDescent="0.25">
      <c r="J174" s="157"/>
      <c r="K174" s="157"/>
      <c r="L174" s="157"/>
    </row>
    <row r="175" spans="1:15" s="158" customFormat="1" x14ac:dyDescent="0.25">
      <c r="A175"/>
      <c r="B175" s="15"/>
      <c r="C175" s="15"/>
      <c r="D175"/>
      <c r="E175"/>
      <c r="F175"/>
      <c r="H175"/>
      <c r="I175" s="15"/>
      <c r="J175" s="157"/>
      <c r="K175" s="157"/>
      <c r="L175" s="157"/>
      <c r="M175"/>
      <c r="N175"/>
      <c r="O175"/>
    </row>
    <row r="176" spans="1:15" s="158" customFormat="1" x14ac:dyDescent="0.25">
      <c r="J176" s="157"/>
      <c r="K176" s="157"/>
      <c r="L176" s="157"/>
    </row>
    <row r="177" spans="5:12" s="158" customFormat="1" x14ac:dyDescent="0.25">
      <c r="J177" s="157"/>
      <c r="K177" s="157"/>
      <c r="L177" s="157"/>
    </row>
    <row r="178" spans="5:12" s="158" customFormat="1" x14ac:dyDescent="0.25">
      <c r="J178" s="157"/>
      <c r="K178" s="157"/>
      <c r="L178" s="157"/>
    </row>
    <row r="179" spans="5:12" s="158" customFormat="1" x14ac:dyDescent="0.25">
      <c r="J179" s="157"/>
      <c r="K179" s="157"/>
      <c r="L179" s="157"/>
    </row>
    <row r="180" spans="5:12" s="158" customFormat="1" x14ac:dyDescent="0.25">
      <c r="J180" s="157"/>
      <c r="K180" s="157"/>
      <c r="L180" s="157"/>
    </row>
    <row r="181" spans="5:12" x14ac:dyDescent="0.25">
      <c r="E181" s="158"/>
    </row>
    <row r="182" spans="5:12" s="168" customFormat="1" ht="15.75" thickBot="1" x14ac:dyDescent="0.3">
      <c r="I182" s="168">
        <f>SUM(I25:I181)</f>
        <v>0</v>
      </c>
      <c r="J182" s="169">
        <f>SUM(J25:J181)</f>
        <v>0</v>
      </c>
      <c r="K182" s="169">
        <f>SUM(K25:K181)</f>
        <v>0</v>
      </c>
      <c r="L182" s="169">
        <f>SUM(L25:L181)</f>
        <v>0</v>
      </c>
    </row>
    <row r="183" spans="5:12" ht="15.75" thickTop="1" x14ac:dyDescent="0.25"/>
    <row r="194" spans="1:29" s="104" customFormat="1" ht="31.5" x14ac:dyDescent="0.5">
      <c r="A194" s="127" t="s">
        <v>151</v>
      </c>
      <c r="B194" s="105"/>
      <c r="C194" s="106"/>
      <c r="D194" s="106"/>
      <c r="J194" s="155"/>
      <c r="K194" s="155"/>
      <c r="L194" s="155"/>
      <c r="N194" s="107"/>
      <c r="S194" s="108"/>
      <c r="U194" s="106"/>
      <c r="AC194" s="106"/>
    </row>
    <row r="195" spans="1:29" s="7" customFormat="1" x14ac:dyDescent="0.25">
      <c r="A195" s="8" t="s">
        <v>104</v>
      </c>
      <c r="B195" s="8" t="s">
        <v>103</v>
      </c>
      <c r="C195" s="8" t="s">
        <v>130</v>
      </c>
      <c r="D195" s="8" t="s">
        <v>51</v>
      </c>
      <c r="E195" s="8" t="s">
        <v>46</v>
      </c>
      <c r="F195" s="8" t="s">
        <v>97</v>
      </c>
      <c r="G195" s="8"/>
      <c r="H195" s="8" t="s">
        <v>102</v>
      </c>
      <c r="I195" s="8" t="s">
        <v>69</v>
      </c>
      <c r="J195" s="156" t="s">
        <v>132</v>
      </c>
      <c r="K195" s="156" t="s">
        <v>133</v>
      </c>
      <c r="L195" s="156" t="s">
        <v>134</v>
      </c>
      <c r="M195" s="8" t="s">
        <v>126</v>
      </c>
      <c r="N195" s="8"/>
      <c r="O195" s="8" t="s">
        <v>30</v>
      </c>
      <c r="P195" s="8"/>
      <c r="Q195" s="8"/>
      <c r="R195" s="8"/>
      <c r="S195" s="8"/>
    </row>
    <row r="197" spans="1:29" x14ac:dyDescent="0.25">
      <c r="E197" s="15"/>
      <c r="H197" s="15"/>
    </row>
    <row r="198" spans="1:29" s="158" customFormat="1" x14ac:dyDescent="0.25">
      <c r="A198" s="4"/>
      <c r="J198" s="157"/>
      <c r="K198" s="157"/>
      <c r="L198" s="157"/>
    </row>
    <row r="199" spans="1:29" s="158" customFormat="1" x14ac:dyDescent="0.25">
      <c r="A199" s="4"/>
      <c r="J199" s="157"/>
      <c r="K199" s="157"/>
      <c r="L199" s="157"/>
    </row>
    <row r="200" spans="1:29" s="158" customFormat="1" x14ac:dyDescent="0.25">
      <c r="J200" s="157"/>
      <c r="K200" s="157"/>
      <c r="L200" s="157"/>
    </row>
    <row r="223" spans="1:1" x14ac:dyDescent="0.25">
      <c r="A223" s="158" t="s">
        <v>100</v>
      </c>
    </row>
    <row r="224" spans="1:1" x14ac:dyDescent="0.25">
      <c r="A224" s="158" t="s">
        <v>1</v>
      </c>
    </row>
    <row r="225" spans="1:1" x14ac:dyDescent="0.25">
      <c r="A225" s="158" t="s">
        <v>32</v>
      </c>
    </row>
    <row r="226" spans="1:1" x14ac:dyDescent="0.25">
      <c r="A226" s="158" t="s">
        <v>127</v>
      </c>
    </row>
    <row r="227" spans="1:1" x14ac:dyDescent="0.25">
      <c r="A227" s="158" t="s">
        <v>101</v>
      </c>
    </row>
    <row r="228" spans="1:1" x14ac:dyDescent="0.25">
      <c r="A228" s="158" t="s">
        <v>105</v>
      </c>
    </row>
    <row r="229" spans="1:1" x14ac:dyDescent="0.25">
      <c r="A229" s="158" t="s">
        <v>93</v>
      </c>
    </row>
    <row r="230" spans="1:1" x14ac:dyDescent="0.25">
      <c r="A230" s="158" t="s">
        <v>92</v>
      </c>
    </row>
    <row r="231" spans="1:1" x14ac:dyDescent="0.25">
      <c r="A231" s="158" t="s">
        <v>91</v>
      </c>
    </row>
    <row r="232" spans="1:1" x14ac:dyDescent="0.25">
      <c r="A232" s="158" t="s">
        <v>44</v>
      </c>
    </row>
    <row r="233" spans="1:1" x14ac:dyDescent="0.25">
      <c r="A233" s="158" t="s">
        <v>99</v>
      </c>
    </row>
    <row r="234" spans="1:1" x14ac:dyDescent="0.25">
      <c r="A234" s="158" t="s">
        <v>107</v>
      </c>
    </row>
    <row r="235" spans="1:1" x14ac:dyDescent="0.25">
      <c r="A235" s="158" t="s">
        <v>23</v>
      </c>
    </row>
  </sheetData>
  <autoFilter ref="H1:H86" xr:uid="{00000000-0009-0000-0000-000005000000}"/>
  <sortState xmlns:xlrd2="http://schemas.microsoft.com/office/spreadsheetml/2017/richdata2" ref="S19:S31">
    <sortCondition ref="S19"/>
  </sortState>
  <conditionalFormatting sqref="O4:O5 O32">
    <cfRule type="cellIs" dxfId="45" priority="94" operator="equal">
      <formula>"N/A"</formula>
    </cfRule>
    <cfRule type="cellIs" dxfId="44" priority="95" operator="equal">
      <formula>"Deferred"</formula>
    </cfRule>
    <cfRule type="cellIs" dxfId="43" priority="96" operator="equal">
      <formula>"Inspect"</formula>
    </cfRule>
    <cfRule type="cellIs" dxfId="42" priority="97" operator="equal">
      <formula>"Follow Up"</formula>
    </cfRule>
    <cfRule type="cellIs" dxfId="41" priority="98" operator="equal">
      <formula>"Ongoing"</formula>
    </cfRule>
    <cfRule type="cellIs" dxfId="40" priority="99" operator="equal">
      <formula>"Uncontacted"</formula>
    </cfRule>
    <cfRule type="cellIs" dxfId="39" priority="100" operator="equal">
      <formula>"Contacted"</formula>
    </cfRule>
  </conditionalFormatting>
  <conditionalFormatting sqref="P4:P5 P32">
    <cfRule type="cellIs" dxfId="38" priority="91" operator="equal">
      <formula>"Team"</formula>
    </cfRule>
    <cfRule type="cellIs" dxfId="37" priority="92" operator="equal">
      <formula>"Brianna"</formula>
    </cfRule>
    <cfRule type="cellIs" dxfId="36" priority="93" operator="equal">
      <formula>"UE"</formula>
    </cfRule>
  </conditionalFormatting>
  <conditionalFormatting sqref="N6:N9 N33">
    <cfRule type="cellIs" dxfId="35" priority="67" operator="equal">
      <formula>"N/A"</formula>
    </cfRule>
    <cfRule type="cellIs" dxfId="34" priority="68" operator="equal">
      <formula>"Deferred"</formula>
    </cfRule>
    <cfRule type="cellIs" dxfId="33" priority="69" operator="equal">
      <formula>"Inspect"</formula>
    </cfRule>
    <cfRule type="cellIs" dxfId="32" priority="70" operator="equal">
      <formula>"Follow Up"</formula>
    </cfRule>
    <cfRule type="cellIs" dxfId="31" priority="71" operator="equal">
      <formula>"Ongoing"</formula>
    </cfRule>
    <cfRule type="cellIs" dxfId="30" priority="72" operator="equal">
      <formula>"Uncontacted"</formula>
    </cfRule>
    <cfRule type="cellIs" dxfId="29" priority="73" operator="equal">
      <formula>"Contacted"</formula>
    </cfRule>
  </conditionalFormatting>
  <conditionalFormatting sqref="O6:O9 O33">
    <cfRule type="cellIs" dxfId="28" priority="56" operator="equal">
      <formula>"Referral"</formula>
    </cfRule>
    <cfRule type="cellIs" dxfId="27" priority="57" operator="equal">
      <formula>"Not Interested"</formula>
    </cfRule>
    <cfRule type="cellIs" dxfId="26" priority="58" operator="equal">
      <formula>"No Response"</formula>
    </cfRule>
    <cfRule type="cellIs" dxfId="25" priority="59" operator="equal">
      <formula>"Interested"</formula>
    </cfRule>
    <cfRule type="cellIs" dxfId="24" priority="60" operator="equal">
      <formula>"Impartial"</formula>
    </cfRule>
  </conditionalFormatting>
  <conditionalFormatting sqref="N34">
    <cfRule type="cellIs" dxfId="23" priority="40" operator="equal">
      <formula>"N/A"</formula>
    </cfRule>
    <cfRule type="cellIs" dxfId="22" priority="41" operator="equal">
      <formula>"Deferred"</formula>
    </cfRule>
    <cfRule type="cellIs" dxfId="21" priority="42" operator="equal">
      <formula>"Inspect"</formula>
    </cfRule>
    <cfRule type="cellIs" dxfId="20" priority="43" operator="equal">
      <formula>"Follow Up"</formula>
    </cfRule>
    <cfRule type="cellIs" dxfId="19" priority="44" operator="equal">
      <formula>"Ongoing"</formula>
    </cfRule>
    <cfRule type="cellIs" dxfId="18" priority="45" operator="equal">
      <formula>"Uncontacted"</formula>
    </cfRule>
    <cfRule type="cellIs" dxfId="17" priority="46" operator="equal">
      <formula>"Contacted"</formula>
    </cfRule>
  </conditionalFormatting>
  <conditionalFormatting sqref="O34">
    <cfRule type="cellIs" dxfId="16" priority="29" operator="equal">
      <formula>"Referral"</formula>
    </cfRule>
    <cfRule type="cellIs" dxfId="15" priority="30" operator="equal">
      <formula>"Not Interested"</formula>
    </cfRule>
    <cfRule type="cellIs" dxfId="14" priority="31" operator="equal">
      <formula>"No Response"</formula>
    </cfRule>
    <cfRule type="cellIs" dxfId="13" priority="32" operator="equal">
      <formula>"Interested"</formula>
    </cfRule>
    <cfRule type="cellIs" dxfId="12" priority="33" operator="equal">
      <formula>"Impartial"</formula>
    </cfRule>
  </conditionalFormatting>
  <conditionalFormatting sqref="N35">
    <cfRule type="cellIs" dxfId="11" priority="13" operator="equal">
      <formula>"N/A"</formula>
    </cfRule>
    <cfRule type="cellIs" dxfId="10" priority="14" operator="equal">
      <formula>"Deferred"</formula>
    </cfRule>
    <cfRule type="cellIs" dxfId="9" priority="15" operator="equal">
      <formula>"Inspect"</formula>
    </cfRule>
    <cfRule type="cellIs" dxfId="8" priority="16" operator="equal">
      <formula>"Follow Up"</formula>
    </cfRule>
    <cfRule type="cellIs" dxfId="7" priority="17" operator="equal">
      <formula>"Ongoing"</formula>
    </cfRule>
    <cfRule type="cellIs" dxfId="6" priority="18" operator="equal">
      <formula>"Uncontacted"</formula>
    </cfRule>
    <cfRule type="cellIs" dxfId="5" priority="19" operator="equal">
      <formula>"Contacted"</formula>
    </cfRule>
  </conditionalFormatting>
  <conditionalFormatting sqref="O35">
    <cfRule type="cellIs" dxfId="4" priority="2" operator="equal">
      <formula>"Referral"</formula>
    </cfRule>
    <cfRule type="cellIs" dxfId="3" priority="3" operator="equal">
      <formula>"Not Interested"</formula>
    </cfRule>
    <cfRule type="cellIs" dxfId="2" priority="4" operator="equal">
      <formula>"No Response"</formula>
    </cfRule>
    <cfRule type="cellIs" dxfId="1" priority="5" operator="equal">
      <formula>"Interested"</formula>
    </cfRule>
    <cfRule type="cellIs" dxfId="0" priority="6" operator="equal">
      <formula>"Impartial"</formula>
    </cfRule>
  </conditionalFormatting>
  <dataValidations count="1">
    <dataValidation type="list" allowBlank="1" showInputMessage="1" showErrorMessage="1" sqref="H1:H1048576" xr:uid="{00000000-0002-0000-0500-000000000000}">
      <formula1>$A$223:$A$235</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Z111"/>
  <sheetViews>
    <sheetView zoomScaleNormal="100" workbookViewId="0">
      <pane ySplit="1" topLeftCell="A2" activePane="bottomLeft" state="frozen"/>
      <selection pane="bottomLeft"/>
    </sheetView>
  </sheetViews>
  <sheetFormatPr defaultRowHeight="18.75" x14ac:dyDescent="0.3"/>
  <cols>
    <col min="1" max="1" width="4.42578125" style="81" customWidth="1"/>
    <col min="2" max="2" width="7.5703125" style="19" customWidth="1"/>
    <col min="3" max="3" width="6.140625" style="44" customWidth="1"/>
    <col min="4" max="4" width="16.7109375" style="21" customWidth="1"/>
    <col min="5" max="5" width="20.7109375" style="21" hidden="1" customWidth="1"/>
    <col min="6" max="6" width="5.85546875" style="23" customWidth="1"/>
    <col min="7" max="7" width="15.42578125" style="24" customWidth="1"/>
    <col min="8" max="8" width="14.85546875" style="24" hidden="1" customWidth="1"/>
    <col min="9" max="9" width="15" style="40" customWidth="1"/>
    <col min="10" max="10" width="16.28515625" style="43" customWidth="1"/>
    <col min="11" max="11" width="15.28515625" style="43" customWidth="1"/>
    <col min="12" max="12" width="14.42578125" style="42" customWidth="1"/>
    <col min="13" max="13" width="9.140625" style="328"/>
    <col min="14" max="14" width="20.7109375" style="138" customWidth="1"/>
    <col min="15" max="15" width="20.7109375" style="41" customWidth="1"/>
    <col min="16" max="16" width="20.7109375" style="24" customWidth="1"/>
    <col min="17" max="17" width="20.7109375" style="151" customWidth="1"/>
    <col min="18" max="20" width="20.7109375" style="45" customWidth="1"/>
    <col min="21" max="21" width="9.140625" style="29"/>
    <col min="22" max="16384" width="9.140625" style="15"/>
  </cols>
  <sheetData>
    <row r="1" spans="1:26" s="84" customFormat="1" ht="17.100000000000001" customHeight="1" x14ac:dyDescent="0.3">
      <c r="A1" s="456" t="s">
        <v>162</v>
      </c>
      <c r="B1" s="456" t="s">
        <v>81</v>
      </c>
      <c r="C1" s="83" t="s">
        <v>81</v>
      </c>
      <c r="D1" s="83" t="s">
        <v>48</v>
      </c>
      <c r="E1" s="91" t="s">
        <v>78</v>
      </c>
      <c r="F1" s="89" t="s">
        <v>81</v>
      </c>
      <c r="G1" s="90" t="s">
        <v>48</v>
      </c>
      <c r="H1" s="92" t="s">
        <v>150</v>
      </c>
      <c r="I1" s="93" t="s">
        <v>7</v>
      </c>
      <c r="J1" s="94" t="s">
        <v>76</v>
      </c>
      <c r="K1" s="95"/>
      <c r="L1" s="99" t="s">
        <v>105</v>
      </c>
      <c r="M1" s="330"/>
      <c r="N1" s="133" t="s">
        <v>221</v>
      </c>
      <c r="O1" s="98" t="s">
        <v>79</v>
      </c>
      <c r="P1" s="92" t="s">
        <v>82</v>
      </c>
      <c r="Q1" s="98" t="s">
        <v>298</v>
      </c>
      <c r="R1" s="96" t="s">
        <v>33</v>
      </c>
      <c r="S1" s="140"/>
      <c r="T1" s="97" t="s">
        <v>80</v>
      </c>
    </row>
    <row r="2" spans="1:26" ht="17.100000000000001" customHeight="1" x14ac:dyDescent="0.3">
      <c r="A2" s="85">
        <v>1</v>
      </c>
      <c r="B2" s="85" t="s">
        <v>302</v>
      </c>
      <c r="C2" s="44">
        <v>1200</v>
      </c>
      <c r="E2" s="22"/>
      <c r="H2" s="25"/>
      <c r="I2" s="26">
        <v>1200</v>
      </c>
      <c r="J2" s="159">
        <v>1200</v>
      </c>
      <c r="K2" s="72"/>
      <c r="L2" s="28">
        <v>1200</v>
      </c>
      <c r="M2" s="327"/>
      <c r="N2" s="137">
        <v>1200</v>
      </c>
      <c r="O2" s="51">
        <v>1200</v>
      </c>
      <c r="P2" s="25">
        <v>1200</v>
      </c>
      <c r="Q2" s="146">
        <v>1200</v>
      </c>
      <c r="R2" s="54">
        <v>1200</v>
      </c>
      <c r="S2" s="141"/>
      <c r="T2" s="75"/>
      <c r="V2" s="18"/>
      <c r="W2" s="18"/>
      <c r="X2" s="18"/>
      <c r="Y2" s="18"/>
      <c r="Z2" s="18"/>
    </row>
    <row r="3" spans="1:26" ht="17.100000000000001" customHeight="1" x14ac:dyDescent="0.3">
      <c r="B3" s="81"/>
      <c r="E3" s="46"/>
      <c r="H3" s="48"/>
      <c r="I3" s="32"/>
      <c r="J3" s="161"/>
      <c r="K3" s="73"/>
      <c r="L3" s="57"/>
      <c r="M3" s="327"/>
      <c r="N3" s="134"/>
      <c r="O3" s="52"/>
      <c r="P3" s="48"/>
      <c r="Q3" s="147"/>
      <c r="R3" s="55"/>
      <c r="S3" s="142"/>
      <c r="T3" s="76"/>
      <c r="V3" s="18"/>
      <c r="W3" s="18"/>
      <c r="X3" s="18"/>
      <c r="Y3" s="18"/>
      <c r="Z3" s="18"/>
    </row>
    <row r="4" spans="1:26" ht="17.100000000000001" customHeight="1" x14ac:dyDescent="0.3">
      <c r="B4" s="81"/>
      <c r="E4" s="47"/>
      <c r="H4" s="87"/>
      <c r="I4" s="37"/>
      <c r="J4" s="161"/>
      <c r="K4" s="74"/>
      <c r="L4" s="58"/>
      <c r="M4" s="327"/>
      <c r="N4" s="139"/>
      <c r="O4" s="53"/>
      <c r="P4" s="87"/>
      <c r="Q4" s="148"/>
      <c r="R4" s="56"/>
      <c r="S4" s="143"/>
      <c r="T4" s="88"/>
      <c r="V4" s="18"/>
      <c r="W4" s="18"/>
      <c r="X4" s="18"/>
      <c r="Y4" s="18"/>
      <c r="Z4" s="18"/>
    </row>
    <row r="5" spans="1:26" ht="17.100000000000001" customHeight="1" x14ac:dyDescent="0.3">
      <c r="A5" s="85">
        <v>2</v>
      </c>
      <c r="B5" s="85">
        <v>1600</v>
      </c>
      <c r="C5" s="44">
        <v>1530</v>
      </c>
      <c r="E5" s="46" t="s">
        <v>75</v>
      </c>
      <c r="H5" s="48"/>
      <c r="I5" s="49">
        <v>1600</v>
      </c>
      <c r="J5" s="159">
        <v>1600</v>
      </c>
      <c r="K5" s="72"/>
      <c r="L5" s="57">
        <v>1600</v>
      </c>
      <c r="M5" s="327"/>
      <c r="N5" s="134">
        <v>1600</v>
      </c>
      <c r="O5" s="50">
        <v>1600</v>
      </c>
      <c r="P5" s="48">
        <v>1600</v>
      </c>
      <c r="Q5" s="147">
        <v>1600</v>
      </c>
      <c r="R5" s="55">
        <v>1600</v>
      </c>
      <c r="S5" s="142"/>
      <c r="T5" s="75"/>
      <c r="V5" s="18"/>
      <c r="W5" s="18"/>
      <c r="X5" s="18"/>
      <c r="Y5" s="18"/>
      <c r="Z5" s="18"/>
    </row>
    <row r="6" spans="1:26" ht="17.100000000000001" customHeight="1" x14ac:dyDescent="0.3">
      <c r="B6" s="81"/>
      <c r="C6" s="44">
        <v>1700</v>
      </c>
      <c r="E6" s="30" t="s">
        <v>19</v>
      </c>
      <c r="H6" s="31"/>
      <c r="I6" s="32"/>
      <c r="J6" s="161"/>
      <c r="L6" s="34"/>
      <c r="M6" s="327"/>
      <c r="N6" s="135"/>
      <c r="O6" s="33"/>
      <c r="P6" s="31"/>
      <c r="Q6" s="149"/>
      <c r="R6" s="79"/>
      <c r="S6" s="144"/>
      <c r="T6" s="77"/>
      <c r="V6" s="18"/>
      <c r="W6" s="18"/>
      <c r="X6" s="18"/>
      <c r="Y6" s="18"/>
      <c r="Z6" s="18"/>
    </row>
    <row r="7" spans="1:26" ht="17.100000000000001" customHeight="1" x14ac:dyDescent="0.3">
      <c r="B7" s="81"/>
      <c r="C7" s="44">
        <v>1830</v>
      </c>
      <c r="E7" s="35"/>
      <c r="H7" s="36"/>
      <c r="I7" s="37"/>
      <c r="J7" s="163"/>
      <c r="K7" s="74"/>
      <c r="L7" s="39"/>
      <c r="M7" s="327"/>
      <c r="N7" s="136"/>
      <c r="O7" s="38"/>
      <c r="P7" s="36"/>
      <c r="Q7" s="150"/>
      <c r="R7" s="80"/>
      <c r="S7" s="145"/>
      <c r="T7" s="78"/>
      <c r="V7" s="18"/>
      <c r="W7" s="18"/>
      <c r="X7" s="18"/>
      <c r="Y7" s="18"/>
      <c r="Z7" s="18"/>
    </row>
    <row r="8" spans="1:26" ht="17.100000000000001" customHeight="1" x14ac:dyDescent="0.3">
      <c r="A8" s="85">
        <v>3</v>
      </c>
      <c r="B8" s="85">
        <v>2000</v>
      </c>
      <c r="C8" s="44">
        <v>2030</v>
      </c>
      <c r="E8" s="22" t="s">
        <v>56</v>
      </c>
      <c r="H8" s="25"/>
      <c r="I8" s="26">
        <v>2000</v>
      </c>
      <c r="J8" s="159">
        <v>2000</v>
      </c>
      <c r="K8" s="72"/>
      <c r="L8" s="28">
        <v>2000</v>
      </c>
      <c r="M8" s="327"/>
      <c r="N8" s="137">
        <v>2000</v>
      </c>
      <c r="O8" s="27">
        <v>2000</v>
      </c>
      <c r="P8" s="25">
        <v>2000</v>
      </c>
      <c r="Q8" s="146">
        <v>2000</v>
      </c>
      <c r="R8" s="54">
        <v>2000</v>
      </c>
      <c r="S8" s="141"/>
      <c r="T8" s="75"/>
      <c r="V8" s="18"/>
      <c r="W8" s="18"/>
      <c r="X8" s="18"/>
      <c r="Y8" s="18"/>
      <c r="Z8" s="18"/>
    </row>
    <row r="9" spans="1:26" ht="17.100000000000001" customHeight="1" x14ac:dyDescent="0.3">
      <c r="B9" s="81"/>
      <c r="C9" s="44">
        <v>2200</v>
      </c>
      <c r="E9" s="30"/>
      <c r="H9" s="31"/>
      <c r="I9" s="32"/>
      <c r="J9" s="161"/>
      <c r="K9" s="164"/>
      <c r="L9" s="34"/>
      <c r="M9" s="327"/>
      <c r="N9" s="135"/>
      <c r="O9" s="33"/>
      <c r="P9" s="31"/>
      <c r="Q9" s="149"/>
      <c r="R9" s="79"/>
      <c r="S9" s="144"/>
      <c r="T9" s="77"/>
      <c r="V9" s="18"/>
      <c r="W9" s="18"/>
      <c r="X9" s="18"/>
      <c r="Y9" s="18"/>
      <c r="Z9" s="18"/>
    </row>
    <row r="10" spans="1:26" ht="17.100000000000001" customHeight="1" x14ac:dyDescent="0.3">
      <c r="B10" s="81"/>
      <c r="C10" s="44">
        <v>2330</v>
      </c>
      <c r="E10" s="35"/>
      <c r="H10" s="31"/>
      <c r="I10" s="32"/>
      <c r="J10" s="163"/>
      <c r="K10" s="74"/>
      <c r="L10" s="39"/>
      <c r="M10" s="327"/>
      <c r="N10" s="136"/>
      <c r="O10" s="38"/>
      <c r="P10" s="36"/>
      <c r="Q10" s="150"/>
      <c r="R10" s="80"/>
      <c r="S10" s="145"/>
      <c r="T10" s="78"/>
      <c r="V10" s="18"/>
      <c r="W10" s="18"/>
      <c r="X10" s="18"/>
      <c r="Y10" s="18"/>
      <c r="Z10" s="18"/>
    </row>
    <row r="11" spans="1:26" ht="17.100000000000001" customHeight="1" x14ac:dyDescent="0.3">
      <c r="A11" s="85">
        <v>4</v>
      </c>
      <c r="B11" s="85" t="s">
        <v>143</v>
      </c>
      <c r="C11" s="44">
        <v>100</v>
      </c>
      <c r="E11" s="22" t="s">
        <v>57</v>
      </c>
      <c r="H11" s="25"/>
      <c r="I11" s="26">
        <v>0</v>
      </c>
      <c r="J11" s="159">
        <v>0</v>
      </c>
      <c r="K11" s="72"/>
      <c r="L11" s="28">
        <v>0</v>
      </c>
      <c r="M11" s="327"/>
      <c r="N11" s="137">
        <v>0</v>
      </c>
      <c r="O11" s="27">
        <v>0</v>
      </c>
      <c r="P11" s="25">
        <v>0</v>
      </c>
      <c r="Q11" s="146">
        <v>0</v>
      </c>
      <c r="R11" s="54">
        <v>0</v>
      </c>
      <c r="S11" s="141"/>
      <c r="T11" s="75"/>
      <c r="V11" s="18"/>
      <c r="W11" s="18"/>
      <c r="X11" s="18"/>
      <c r="Y11" s="18"/>
      <c r="Z11" s="18"/>
    </row>
    <row r="12" spans="1:26" ht="17.100000000000001" customHeight="1" x14ac:dyDescent="0.3">
      <c r="B12" s="81"/>
      <c r="E12" s="30"/>
      <c r="H12" s="31"/>
      <c r="I12" s="32"/>
      <c r="J12" s="161"/>
      <c r="K12" s="164"/>
      <c r="L12" s="34"/>
      <c r="M12" s="327"/>
      <c r="N12" s="135"/>
      <c r="O12" s="33"/>
      <c r="P12" s="31"/>
      <c r="Q12" s="149"/>
      <c r="R12" s="79"/>
      <c r="S12" s="144"/>
      <c r="T12" s="77"/>
      <c r="V12" s="18"/>
      <c r="W12" s="18"/>
      <c r="X12" s="18"/>
      <c r="Y12" s="18"/>
      <c r="Z12" s="18"/>
    </row>
    <row r="13" spans="1:26" ht="17.100000000000001" customHeight="1" x14ac:dyDescent="0.3">
      <c r="B13" s="81"/>
      <c r="E13" s="35"/>
      <c r="H13" s="31"/>
      <c r="I13" s="32"/>
      <c r="J13" s="163"/>
      <c r="K13" s="74"/>
      <c r="L13" s="39"/>
      <c r="M13" s="327"/>
      <c r="N13" s="136"/>
      <c r="O13" s="38"/>
      <c r="P13" s="36"/>
      <c r="Q13" s="150"/>
      <c r="R13" s="80"/>
      <c r="S13" s="145"/>
      <c r="T13" s="78"/>
      <c r="V13" s="18"/>
      <c r="W13" s="18"/>
      <c r="X13" s="18"/>
      <c r="Y13" s="18"/>
      <c r="Z13" s="18"/>
    </row>
    <row r="14" spans="1:26" ht="17.100000000000001" customHeight="1" x14ac:dyDescent="0.3">
      <c r="A14" s="85">
        <v>5</v>
      </c>
      <c r="B14" s="85">
        <v>400</v>
      </c>
      <c r="E14" s="22" t="s">
        <v>58</v>
      </c>
      <c r="H14" s="25"/>
      <c r="I14" s="26">
        <v>400</v>
      </c>
      <c r="J14" s="159">
        <v>400</v>
      </c>
      <c r="K14" s="72"/>
      <c r="L14" s="28">
        <v>400</v>
      </c>
      <c r="M14" s="327"/>
      <c r="N14" s="137">
        <v>400</v>
      </c>
      <c r="O14" s="27">
        <v>400</v>
      </c>
      <c r="P14" s="25">
        <v>400</v>
      </c>
      <c r="Q14" s="146">
        <v>400</v>
      </c>
      <c r="R14" s="54">
        <v>400</v>
      </c>
      <c r="S14" s="141"/>
      <c r="T14" s="75"/>
      <c r="V14" s="18"/>
      <c r="W14" s="18"/>
      <c r="X14" s="18"/>
      <c r="Y14" s="18"/>
      <c r="Z14" s="18"/>
    </row>
    <row r="15" spans="1:26" ht="17.100000000000001" customHeight="1" x14ac:dyDescent="0.3">
      <c r="B15" s="81"/>
      <c r="E15" s="30"/>
      <c r="H15" s="31"/>
      <c r="I15" s="32"/>
      <c r="J15" s="161"/>
      <c r="K15" s="73"/>
      <c r="L15" s="34"/>
      <c r="M15" s="327"/>
      <c r="N15" s="135"/>
      <c r="O15" s="33"/>
      <c r="P15" s="31"/>
      <c r="Q15" s="149"/>
      <c r="R15" s="79"/>
      <c r="S15" s="144"/>
      <c r="T15" s="77"/>
      <c r="V15" s="18"/>
      <c r="W15" s="18"/>
      <c r="X15" s="18"/>
      <c r="Y15" s="18"/>
      <c r="Z15" s="18"/>
    </row>
    <row r="16" spans="1:26" ht="17.100000000000001" customHeight="1" x14ac:dyDescent="0.3">
      <c r="B16" s="81"/>
      <c r="E16" s="35"/>
      <c r="H16" s="31"/>
      <c r="I16" s="32"/>
      <c r="J16" s="163"/>
      <c r="K16" s="74"/>
      <c r="L16" s="39"/>
      <c r="M16" s="327"/>
      <c r="N16" s="136"/>
      <c r="O16" s="38"/>
      <c r="P16" s="36"/>
      <c r="Q16" s="150"/>
      <c r="R16" s="80"/>
      <c r="S16" s="145"/>
      <c r="T16" s="78"/>
      <c r="V16" s="18"/>
      <c r="W16" s="18"/>
      <c r="X16" s="18"/>
      <c r="Y16" s="18"/>
      <c r="Z16" s="18"/>
    </row>
    <row r="17" spans="1:26" ht="17.100000000000001" customHeight="1" x14ac:dyDescent="0.3">
      <c r="A17" s="85">
        <v>6</v>
      </c>
      <c r="B17" s="85">
        <v>800</v>
      </c>
      <c r="C17" s="44">
        <v>900</v>
      </c>
      <c r="E17" s="22" t="s">
        <v>59</v>
      </c>
      <c r="H17" s="25"/>
      <c r="I17" s="26">
        <v>800</v>
      </c>
      <c r="J17" s="159">
        <v>800</v>
      </c>
      <c r="K17" s="72"/>
      <c r="L17" s="28">
        <v>800</v>
      </c>
      <c r="M17" s="327"/>
      <c r="N17" s="137">
        <v>800</v>
      </c>
      <c r="O17" s="27">
        <v>800</v>
      </c>
      <c r="P17" s="25">
        <v>800</v>
      </c>
      <c r="Q17" s="146">
        <v>800</v>
      </c>
      <c r="R17" s="54">
        <v>800</v>
      </c>
      <c r="S17" s="141"/>
      <c r="T17" s="75"/>
      <c r="V17" s="18"/>
      <c r="W17" s="18"/>
      <c r="X17" s="18"/>
      <c r="Y17" s="18"/>
      <c r="Z17" s="18"/>
    </row>
    <row r="18" spans="1:26" ht="17.100000000000001" customHeight="1" x14ac:dyDescent="0.3">
      <c r="B18" s="81"/>
      <c r="C18" s="44">
        <v>930</v>
      </c>
      <c r="E18" s="30"/>
      <c r="H18" s="31"/>
      <c r="I18" s="32"/>
      <c r="J18" s="161"/>
      <c r="K18" s="73"/>
      <c r="L18" s="34"/>
      <c r="M18" s="327"/>
      <c r="N18" s="135"/>
      <c r="O18" s="33"/>
      <c r="P18" s="31"/>
      <c r="Q18" s="149"/>
      <c r="R18" s="79"/>
      <c r="S18" s="144"/>
      <c r="T18" s="77"/>
      <c r="V18" s="18"/>
      <c r="W18" s="18"/>
      <c r="X18" s="18"/>
      <c r="Y18" s="18"/>
      <c r="Z18" s="18"/>
    </row>
    <row r="19" spans="1:26" ht="17.100000000000001" customHeight="1" x14ac:dyDescent="0.3">
      <c r="B19" s="81"/>
      <c r="C19" s="44">
        <v>1000</v>
      </c>
      <c r="E19" s="35"/>
      <c r="F19" s="23">
        <v>1100</v>
      </c>
      <c r="H19" s="170" t="s">
        <v>144</v>
      </c>
      <c r="I19" s="32"/>
      <c r="J19" s="161"/>
      <c r="K19" s="74"/>
      <c r="L19" s="39"/>
      <c r="M19" s="327"/>
      <c r="N19" s="136"/>
      <c r="O19" s="38"/>
      <c r="P19" s="36"/>
      <c r="Q19" s="150"/>
      <c r="R19" s="80"/>
      <c r="S19" s="145"/>
      <c r="T19" s="78"/>
      <c r="V19" s="18"/>
      <c r="W19" s="18"/>
      <c r="X19" s="18"/>
      <c r="Y19" s="18"/>
      <c r="Z19" s="18"/>
    </row>
    <row r="20" spans="1:26" ht="17.100000000000001" customHeight="1" x14ac:dyDescent="0.3">
      <c r="A20" s="85">
        <v>7</v>
      </c>
      <c r="B20" s="85">
        <v>1200</v>
      </c>
      <c r="C20" s="44">
        <v>1130</v>
      </c>
      <c r="E20" s="22" t="s">
        <v>60</v>
      </c>
      <c r="F20" s="23">
        <v>1230</v>
      </c>
      <c r="H20" s="172"/>
      <c r="I20" s="26">
        <v>1200</v>
      </c>
      <c r="J20" s="159">
        <v>1200</v>
      </c>
      <c r="K20" s="72"/>
      <c r="L20" s="28">
        <v>1200</v>
      </c>
      <c r="M20" s="327"/>
      <c r="N20" s="137">
        <v>1200</v>
      </c>
      <c r="O20" s="27">
        <v>1200</v>
      </c>
      <c r="P20" s="25">
        <v>1200</v>
      </c>
      <c r="Q20" s="146">
        <v>1200</v>
      </c>
      <c r="R20" s="54">
        <v>1200</v>
      </c>
      <c r="S20" s="141"/>
      <c r="T20" s="75"/>
      <c r="V20" s="18"/>
      <c r="W20" s="18"/>
      <c r="X20" s="18"/>
      <c r="Y20" s="18"/>
      <c r="Z20" s="18"/>
    </row>
    <row r="21" spans="1:26" ht="17.100000000000001" customHeight="1" x14ac:dyDescent="0.3">
      <c r="B21" s="81"/>
      <c r="C21" s="44">
        <v>1300</v>
      </c>
      <c r="E21" s="30"/>
      <c r="F21" s="23">
        <v>1400</v>
      </c>
      <c r="H21" s="173"/>
      <c r="I21" s="160"/>
      <c r="J21" s="164"/>
      <c r="K21" s="73"/>
      <c r="L21" s="34"/>
      <c r="M21" s="327"/>
      <c r="N21" s="135"/>
      <c r="O21" s="33"/>
      <c r="P21" s="31"/>
      <c r="Q21" s="149"/>
      <c r="R21" s="79"/>
      <c r="S21" s="144"/>
      <c r="T21" s="77"/>
      <c r="V21" s="18"/>
      <c r="W21" s="18"/>
      <c r="X21" s="18"/>
      <c r="Y21" s="18"/>
      <c r="Z21" s="18"/>
    </row>
    <row r="22" spans="1:26" ht="17.100000000000001" customHeight="1" x14ac:dyDescent="0.3">
      <c r="B22" s="81"/>
      <c r="C22" s="44">
        <v>1430</v>
      </c>
      <c r="E22" s="30"/>
      <c r="F22" s="23">
        <v>1530</v>
      </c>
      <c r="H22" s="170" t="s">
        <v>145</v>
      </c>
      <c r="I22" s="162"/>
      <c r="J22" s="164"/>
      <c r="K22" s="73"/>
      <c r="L22" s="34"/>
      <c r="M22" s="327"/>
      <c r="N22" s="135"/>
      <c r="O22" s="33"/>
      <c r="P22" s="31"/>
      <c r="Q22" s="149"/>
      <c r="R22" s="79"/>
      <c r="S22" s="144"/>
      <c r="T22" s="77"/>
      <c r="V22" s="18"/>
      <c r="W22" s="18"/>
      <c r="X22" s="18"/>
      <c r="Y22" s="18"/>
      <c r="Z22" s="18"/>
    </row>
    <row r="23" spans="1:26" ht="17.100000000000001" customHeight="1" x14ac:dyDescent="0.3">
      <c r="A23" s="85">
        <v>8</v>
      </c>
      <c r="B23" s="85">
        <v>1600</v>
      </c>
      <c r="C23" s="44">
        <v>1600</v>
      </c>
      <c r="E23" s="22" t="s">
        <v>61</v>
      </c>
      <c r="H23" s="172"/>
      <c r="I23" s="26">
        <v>1600</v>
      </c>
      <c r="J23" s="159">
        <v>1600</v>
      </c>
      <c r="K23" s="72"/>
      <c r="L23" s="28">
        <v>1600</v>
      </c>
      <c r="M23" s="327"/>
      <c r="N23" s="137">
        <v>1600</v>
      </c>
      <c r="O23" s="27">
        <v>1600</v>
      </c>
      <c r="P23" s="25">
        <v>1600</v>
      </c>
      <c r="Q23" s="146">
        <v>1600</v>
      </c>
      <c r="R23" s="54">
        <v>1600</v>
      </c>
      <c r="S23" s="141"/>
      <c r="T23" s="75"/>
      <c r="V23" s="18"/>
      <c r="W23" s="18"/>
      <c r="X23" s="18"/>
      <c r="Y23" s="18"/>
      <c r="Z23" s="18"/>
    </row>
    <row r="24" spans="1:26" ht="17.100000000000001" customHeight="1" x14ac:dyDescent="0.3">
      <c r="B24" s="81"/>
      <c r="C24" s="44">
        <v>1730</v>
      </c>
      <c r="E24" s="30"/>
      <c r="F24" s="23">
        <v>1700</v>
      </c>
      <c r="H24" s="173"/>
      <c r="I24" s="160"/>
      <c r="J24" s="161"/>
      <c r="K24" s="73"/>
      <c r="L24" s="34"/>
      <c r="N24" s="135"/>
      <c r="O24" s="33"/>
      <c r="P24" s="31"/>
      <c r="Q24" s="149"/>
      <c r="R24" s="79"/>
      <c r="S24" s="144"/>
      <c r="T24" s="77"/>
      <c r="V24" s="18"/>
      <c r="W24" s="18"/>
      <c r="X24" s="18"/>
      <c r="Y24" s="18"/>
      <c r="Z24" s="18"/>
    </row>
    <row r="25" spans="1:26" ht="17.100000000000001" customHeight="1" x14ac:dyDescent="0.3">
      <c r="B25" s="81"/>
      <c r="C25" s="44">
        <v>1900</v>
      </c>
      <c r="E25" s="35"/>
      <c r="F25" s="23">
        <v>1830</v>
      </c>
      <c r="H25" s="170" t="s">
        <v>146</v>
      </c>
      <c r="I25" s="160"/>
      <c r="J25" s="163"/>
      <c r="K25" s="74"/>
      <c r="L25" s="39"/>
      <c r="M25" s="329"/>
      <c r="N25" s="136"/>
      <c r="O25" s="38"/>
      <c r="P25" s="36"/>
      <c r="Q25" s="150"/>
      <c r="R25" s="80"/>
      <c r="S25" s="145"/>
      <c r="T25" s="78"/>
      <c r="V25" s="18"/>
      <c r="W25" s="18"/>
      <c r="X25" s="18"/>
      <c r="Y25" s="18"/>
      <c r="Z25" s="18"/>
    </row>
    <row r="26" spans="1:26" ht="17.100000000000001" customHeight="1" x14ac:dyDescent="0.3">
      <c r="A26" s="85">
        <v>9</v>
      </c>
      <c r="B26" s="85">
        <v>2000</v>
      </c>
      <c r="C26" s="44">
        <v>2130</v>
      </c>
      <c r="E26" s="22" t="s">
        <v>62</v>
      </c>
      <c r="F26" s="23">
        <v>2000</v>
      </c>
      <c r="H26" s="174" t="s">
        <v>49</v>
      </c>
      <c r="I26" s="26">
        <v>2000</v>
      </c>
      <c r="J26" s="159">
        <v>2000</v>
      </c>
      <c r="K26" s="72"/>
      <c r="L26" s="28">
        <v>2000</v>
      </c>
      <c r="M26" s="329"/>
      <c r="N26" s="137">
        <v>2000</v>
      </c>
      <c r="O26" s="27">
        <v>2000</v>
      </c>
      <c r="P26" s="25">
        <v>2000</v>
      </c>
      <c r="Q26" s="146">
        <v>2000</v>
      </c>
      <c r="R26" s="54">
        <v>2000</v>
      </c>
      <c r="S26" s="141"/>
      <c r="T26" s="75"/>
      <c r="V26" s="18"/>
      <c r="W26" s="18"/>
      <c r="X26" s="18"/>
      <c r="Y26" s="18"/>
      <c r="Z26" s="18"/>
    </row>
    <row r="27" spans="1:26" ht="17.100000000000001" customHeight="1" x14ac:dyDescent="0.3">
      <c r="B27" s="81"/>
      <c r="C27" s="44">
        <v>2300</v>
      </c>
      <c r="E27" s="30"/>
      <c r="F27" s="23">
        <v>2130</v>
      </c>
      <c r="H27" s="170" t="s">
        <v>147</v>
      </c>
      <c r="I27" s="32"/>
      <c r="J27" s="164"/>
      <c r="K27" s="73"/>
      <c r="L27" s="34"/>
      <c r="M27" s="327"/>
      <c r="N27" s="135"/>
      <c r="O27" s="33"/>
      <c r="P27" s="31"/>
      <c r="Q27" s="149"/>
      <c r="R27" s="79"/>
      <c r="S27" s="144"/>
      <c r="T27" s="77"/>
      <c r="V27" s="18"/>
      <c r="W27" s="18"/>
      <c r="X27" s="18"/>
      <c r="Y27" s="18"/>
      <c r="Z27" s="18"/>
    </row>
    <row r="28" spans="1:26" ht="17.100000000000001" customHeight="1" x14ac:dyDescent="0.3">
      <c r="B28" s="81"/>
      <c r="C28" s="44">
        <v>2330</v>
      </c>
      <c r="E28" s="35"/>
      <c r="F28" s="23">
        <v>2300</v>
      </c>
      <c r="H28" s="171" t="s">
        <v>142</v>
      </c>
      <c r="I28" s="32"/>
      <c r="J28" s="164"/>
      <c r="K28" s="74"/>
      <c r="L28" s="39"/>
      <c r="M28" s="327"/>
      <c r="N28" s="136"/>
      <c r="O28" s="38"/>
      <c r="P28" s="36"/>
      <c r="Q28" s="150"/>
      <c r="R28" s="80"/>
      <c r="S28" s="145"/>
      <c r="T28" s="78"/>
      <c r="V28" s="18"/>
      <c r="W28" s="18"/>
      <c r="X28" s="18"/>
      <c r="Y28" s="18"/>
      <c r="Z28" s="18"/>
    </row>
    <row r="29" spans="1:26" ht="17.100000000000001" customHeight="1" x14ac:dyDescent="0.3">
      <c r="A29" s="85">
        <v>10</v>
      </c>
      <c r="B29" s="85" t="s">
        <v>141</v>
      </c>
      <c r="C29" s="44">
        <v>100</v>
      </c>
      <c r="E29" s="22" t="s">
        <v>63</v>
      </c>
      <c r="F29" s="23">
        <v>30</v>
      </c>
      <c r="H29" s="173"/>
      <c r="I29" s="26">
        <v>0</v>
      </c>
      <c r="J29" s="159">
        <v>0</v>
      </c>
      <c r="K29" s="72"/>
      <c r="L29" s="28">
        <v>0</v>
      </c>
      <c r="M29" s="327"/>
      <c r="N29" s="137">
        <v>0</v>
      </c>
      <c r="O29" s="27">
        <v>0</v>
      </c>
      <c r="P29" s="25">
        <v>0</v>
      </c>
      <c r="Q29" s="146">
        <v>0</v>
      </c>
      <c r="R29" s="54">
        <v>0</v>
      </c>
      <c r="S29" s="141"/>
      <c r="T29" s="75"/>
      <c r="V29" s="18"/>
      <c r="W29" s="18"/>
      <c r="X29" s="18"/>
      <c r="Y29" s="18"/>
      <c r="Z29" s="18"/>
    </row>
    <row r="30" spans="1:26" ht="17.100000000000001" customHeight="1" x14ac:dyDescent="0.3">
      <c r="B30" s="81"/>
      <c r="C30" s="44">
        <v>230</v>
      </c>
      <c r="E30" s="30"/>
      <c r="F30" s="23">
        <v>200</v>
      </c>
      <c r="H30" s="170" t="s">
        <v>154</v>
      </c>
      <c r="I30" s="32"/>
      <c r="J30" s="161"/>
      <c r="K30" s="73"/>
      <c r="L30" s="34"/>
      <c r="M30" s="327"/>
      <c r="N30" s="135"/>
      <c r="O30" s="33"/>
      <c r="P30" s="31"/>
      <c r="Q30" s="149"/>
      <c r="R30" s="79"/>
      <c r="S30" s="144"/>
      <c r="T30" s="77"/>
      <c r="V30" s="18"/>
      <c r="W30" s="18"/>
      <c r="X30" s="18"/>
      <c r="Y30" s="18"/>
      <c r="Z30" s="18"/>
    </row>
    <row r="31" spans="1:26" ht="17.100000000000001" customHeight="1" x14ac:dyDescent="0.3">
      <c r="B31" s="81"/>
      <c r="C31" s="44">
        <v>400</v>
      </c>
      <c r="E31" s="35"/>
      <c r="F31" s="23">
        <v>330</v>
      </c>
      <c r="H31" s="174" t="s">
        <v>49</v>
      </c>
      <c r="I31" s="32"/>
      <c r="J31" s="163"/>
      <c r="K31" s="74"/>
      <c r="L31" s="39"/>
      <c r="M31" s="329"/>
      <c r="N31" s="136"/>
      <c r="O31" s="38"/>
      <c r="P31" s="36"/>
      <c r="Q31" s="150"/>
      <c r="R31" s="80"/>
      <c r="S31" s="145"/>
      <c r="T31" s="78"/>
      <c r="V31" s="18"/>
      <c r="W31" s="18"/>
      <c r="X31" s="18"/>
      <c r="Y31" s="18"/>
      <c r="Z31" s="18"/>
    </row>
    <row r="32" spans="1:26" ht="17.100000000000001" customHeight="1" x14ac:dyDescent="0.3">
      <c r="A32" s="85">
        <v>11</v>
      </c>
      <c r="B32" s="85">
        <v>400</v>
      </c>
      <c r="C32" s="44">
        <v>530</v>
      </c>
      <c r="E32" s="22" t="s">
        <v>64</v>
      </c>
      <c r="F32" s="23">
        <v>500</v>
      </c>
      <c r="H32" s="170" t="s">
        <v>153</v>
      </c>
      <c r="I32" s="26">
        <v>400</v>
      </c>
      <c r="J32" s="159">
        <v>400</v>
      </c>
      <c r="K32" s="72"/>
      <c r="L32" s="28">
        <v>400</v>
      </c>
      <c r="M32" s="327"/>
      <c r="N32" s="137">
        <v>400</v>
      </c>
      <c r="O32" s="27">
        <v>400</v>
      </c>
      <c r="P32" s="25">
        <v>400</v>
      </c>
      <c r="Q32" s="146">
        <v>400</v>
      </c>
      <c r="R32" s="54">
        <v>400</v>
      </c>
      <c r="S32" s="141"/>
      <c r="T32" s="75"/>
      <c r="V32" s="18"/>
      <c r="W32" s="18"/>
      <c r="X32" s="18"/>
      <c r="Y32" s="18"/>
      <c r="Z32" s="18"/>
    </row>
    <row r="33" spans="1:26" ht="17.100000000000001" customHeight="1" x14ac:dyDescent="0.3">
      <c r="B33" s="81"/>
      <c r="C33" s="44">
        <v>700</v>
      </c>
      <c r="E33" s="30"/>
      <c r="F33" s="23">
        <v>630</v>
      </c>
      <c r="H33" s="171" t="s">
        <v>140</v>
      </c>
      <c r="I33" s="32"/>
      <c r="J33" s="161"/>
      <c r="K33" s="73"/>
      <c r="L33" s="34"/>
      <c r="M33" s="327"/>
      <c r="N33" s="135"/>
      <c r="O33" s="33"/>
      <c r="P33" s="31"/>
      <c r="Q33" s="149"/>
      <c r="R33" s="79"/>
      <c r="S33" s="144"/>
      <c r="T33" s="77"/>
      <c r="V33" s="18"/>
      <c r="W33" s="18"/>
      <c r="X33" s="18"/>
      <c r="Y33" s="18"/>
      <c r="Z33" s="18"/>
    </row>
    <row r="34" spans="1:26" ht="17.100000000000001" customHeight="1" x14ac:dyDescent="0.3">
      <c r="B34" s="81"/>
      <c r="E34" s="30"/>
      <c r="H34" s="172"/>
      <c r="I34" s="32"/>
      <c r="J34" s="163"/>
      <c r="K34" s="73"/>
      <c r="L34" s="34"/>
      <c r="M34" s="327"/>
      <c r="N34" s="135"/>
      <c r="O34" s="33"/>
      <c r="P34" s="31"/>
      <c r="Q34" s="149"/>
      <c r="R34" s="79"/>
      <c r="S34" s="144"/>
      <c r="T34" s="77"/>
      <c r="V34" s="18"/>
      <c r="W34" s="18"/>
      <c r="X34" s="18"/>
      <c r="Y34" s="18"/>
      <c r="Z34" s="18"/>
    </row>
    <row r="35" spans="1:26" ht="17.100000000000001" customHeight="1" x14ac:dyDescent="0.3">
      <c r="A35" s="85">
        <v>12</v>
      </c>
      <c r="B35" s="85">
        <v>800</v>
      </c>
      <c r="C35" s="44">
        <v>900</v>
      </c>
      <c r="E35" s="22" t="s">
        <v>65</v>
      </c>
      <c r="F35" s="23">
        <v>800</v>
      </c>
      <c r="H35" s="173"/>
      <c r="I35" s="26">
        <v>800</v>
      </c>
      <c r="J35" s="159">
        <v>800</v>
      </c>
      <c r="K35" s="72"/>
      <c r="L35" s="28">
        <v>800</v>
      </c>
      <c r="M35" s="327"/>
      <c r="N35" s="137">
        <v>800</v>
      </c>
      <c r="O35" s="27">
        <v>800</v>
      </c>
      <c r="P35" s="25">
        <v>800</v>
      </c>
      <c r="Q35" s="146">
        <v>800</v>
      </c>
      <c r="R35" s="54">
        <v>800</v>
      </c>
      <c r="S35" s="141"/>
      <c r="T35" s="75"/>
      <c r="V35" s="18"/>
      <c r="W35" s="18"/>
      <c r="X35" s="18"/>
      <c r="Y35" s="18"/>
      <c r="Z35" s="18"/>
    </row>
    <row r="36" spans="1:26" ht="17.100000000000001" customHeight="1" x14ac:dyDescent="0.3">
      <c r="B36" s="81"/>
      <c r="C36" s="44">
        <v>1030</v>
      </c>
      <c r="E36" s="30"/>
      <c r="F36" s="23">
        <v>930</v>
      </c>
      <c r="H36" s="170" t="s">
        <v>155</v>
      </c>
      <c r="I36" s="32"/>
      <c r="J36" s="164"/>
      <c r="K36" s="73"/>
      <c r="L36" s="34"/>
      <c r="M36" s="329"/>
      <c r="N36" s="135"/>
      <c r="O36" s="33"/>
      <c r="P36" s="31"/>
      <c r="Q36" s="149"/>
      <c r="R36" s="79"/>
      <c r="S36" s="144"/>
      <c r="T36" s="77"/>
      <c r="V36" s="18"/>
      <c r="W36" s="18"/>
      <c r="X36" s="18"/>
      <c r="Y36" s="18"/>
      <c r="Z36" s="18"/>
    </row>
    <row r="37" spans="1:26" ht="17.100000000000001" customHeight="1" x14ac:dyDescent="0.3">
      <c r="B37" s="81"/>
      <c r="E37" s="35"/>
      <c r="F37" s="23">
        <v>1100</v>
      </c>
      <c r="H37" s="171"/>
      <c r="I37" s="32"/>
      <c r="J37" s="161"/>
      <c r="K37" s="74"/>
      <c r="L37" s="39"/>
      <c r="M37" s="327"/>
      <c r="N37" s="136"/>
      <c r="O37" s="38"/>
      <c r="P37" s="36"/>
      <c r="Q37" s="150"/>
      <c r="R37" s="80"/>
      <c r="S37" s="145"/>
      <c r="T37" s="78"/>
      <c r="V37" s="18"/>
      <c r="W37" s="18"/>
      <c r="X37" s="18"/>
      <c r="Y37" s="18"/>
      <c r="Z37" s="18"/>
    </row>
    <row r="38" spans="1:26" ht="17.100000000000001" customHeight="1" x14ac:dyDescent="0.3">
      <c r="A38" s="85">
        <v>13</v>
      </c>
      <c r="B38" s="85">
        <v>1200</v>
      </c>
      <c r="C38" s="44">
        <v>1200</v>
      </c>
      <c r="E38" s="22" t="s">
        <v>66</v>
      </c>
      <c r="F38" s="23">
        <v>1230</v>
      </c>
      <c r="H38" s="173"/>
      <c r="I38" s="26">
        <v>1200</v>
      </c>
      <c r="J38" s="159">
        <v>1200</v>
      </c>
      <c r="K38" s="72"/>
      <c r="L38" s="28">
        <v>1200</v>
      </c>
      <c r="M38" s="327"/>
      <c r="N38" s="137">
        <v>1200</v>
      </c>
      <c r="O38" s="27">
        <v>1200</v>
      </c>
      <c r="P38" s="25">
        <v>1200</v>
      </c>
      <c r="Q38" s="146">
        <v>1200</v>
      </c>
      <c r="R38" s="54">
        <v>1200</v>
      </c>
      <c r="S38" s="141"/>
      <c r="T38" s="75"/>
      <c r="V38" s="18"/>
      <c r="W38" s="18"/>
      <c r="X38" s="18"/>
      <c r="Y38" s="18"/>
      <c r="Z38" s="18"/>
    </row>
    <row r="39" spans="1:26" ht="17.100000000000001" customHeight="1" x14ac:dyDescent="0.3">
      <c r="B39" s="81"/>
      <c r="C39" s="44">
        <v>1330</v>
      </c>
      <c r="E39" s="30"/>
      <c r="F39" s="23">
        <v>1400</v>
      </c>
      <c r="H39" s="170" t="s">
        <v>148</v>
      </c>
      <c r="I39" s="32"/>
      <c r="J39" s="164"/>
      <c r="K39" s="73"/>
      <c r="L39" s="34"/>
      <c r="M39" s="327"/>
      <c r="N39" s="135"/>
      <c r="O39" s="33"/>
      <c r="P39" s="31"/>
      <c r="Q39" s="149"/>
      <c r="R39" s="79"/>
      <c r="S39" s="144"/>
      <c r="T39" s="77"/>
      <c r="V39" s="18"/>
      <c r="W39" s="18"/>
      <c r="X39" s="18"/>
      <c r="Y39" s="18"/>
      <c r="Z39" s="18"/>
    </row>
    <row r="40" spans="1:26" ht="17.100000000000001" customHeight="1" x14ac:dyDescent="0.3">
      <c r="B40" s="81"/>
      <c r="C40" s="44">
        <v>1630</v>
      </c>
      <c r="E40" s="35"/>
      <c r="F40" s="23">
        <v>1530</v>
      </c>
      <c r="H40" s="171"/>
      <c r="I40" s="37"/>
      <c r="J40" s="163"/>
      <c r="K40" s="74"/>
      <c r="L40" s="39"/>
      <c r="M40" s="327"/>
      <c r="N40" s="136"/>
      <c r="O40" s="38"/>
      <c r="P40" s="36"/>
      <c r="Q40" s="150"/>
      <c r="R40" s="80"/>
      <c r="S40" s="145"/>
      <c r="T40" s="78"/>
      <c r="V40" s="18"/>
      <c r="W40" s="18"/>
      <c r="X40" s="18"/>
      <c r="Y40" s="18"/>
      <c r="Z40" s="18"/>
    </row>
    <row r="41" spans="1:26" ht="17.100000000000001" customHeight="1" x14ac:dyDescent="0.3">
      <c r="A41" s="85">
        <v>14</v>
      </c>
      <c r="B41" s="85">
        <v>1600</v>
      </c>
      <c r="C41" s="44">
        <v>1830</v>
      </c>
      <c r="E41" s="22" t="s">
        <v>67</v>
      </c>
      <c r="F41" s="23">
        <v>1800</v>
      </c>
      <c r="H41" s="170" t="s">
        <v>156</v>
      </c>
      <c r="I41" s="26">
        <v>1600</v>
      </c>
      <c r="J41" s="159">
        <v>1600</v>
      </c>
      <c r="K41" s="72"/>
      <c r="L41" s="28">
        <v>1600</v>
      </c>
      <c r="M41" s="327"/>
      <c r="N41" s="137">
        <v>1600</v>
      </c>
      <c r="O41" s="27">
        <v>1600</v>
      </c>
      <c r="P41" s="25">
        <v>1600</v>
      </c>
      <c r="Q41" s="146">
        <v>1600</v>
      </c>
      <c r="R41" s="54">
        <v>1600</v>
      </c>
      <c r="S41" s="141"/>
      <c r="T41" s="75"/>
      <c r="V41" s="18"/>
      <c r="W41" s="18"/>
      <c r="X41" s="18"/>
      <c r="Y41" s="18"/>
      <c r="Z41" s="18"/>
    </row>
    <row r="42" spans="1:26" ht="17.100000000000001" customHeight="1" x14ac:dyDescent="0.3">
      <c r="B42" s="81"/>
      <c r="C42" s="44">
        <v>2000</v>
      </c>
      <c r="E42" s="30"/>
      <c r="F42" s="23">
        <v>1930</v>
      </c>
      <c r="H42" s="173"/>
      <c r="I42" s="32"/>
      <c r="J42" s="164"/>
      <c r="K42" s="73"/>
      <c r="L42" s="34"/>
      <c r="M42" s="327"/>
      <c r="N42" s="135"/>
      <c r="O42" s="33"/>
      <c r="P42" s="31"/>
      <c r="Q42" s="149"/>
      <c r="R42" s="79"/>
      <c r="S42" s="144"/>
      <c r="T42" s="77"/>
      <c r="V42" s="18"/>
      <c r="W42" s="18"/>
      <c r="X42" s="18"/>
      <c r="Y42" s="18"/>
      <c r="Z42" s="18"/>
    </row>
    <row r="43" spans="1:26" ht="17.100000000000001" customHeight="1" x14ac:dyDescent="0.3">
      <c r="B43" s="81"/>
      <c r="C43" s="44">
        <v>2200</v>
      </c>
      <c r="E43" s="35"/>
      <c r="F43" s="23">
        <v>2100</v>
      </c>
      <c r="H43" s="172" t="s">
        <v>149</v>
      </c>
      <c r="I43" s="32"/>
      <c r="J43" s="163"/>
      <c r="K43" s="74"/>
      <c r="L43" s="39"/>
      <c r="M43" s="327"/>
      <c r="N43" s="136"/>
      <c r="O43" s="38"/>
      <c r="P43" s="36"/>
      <c r="Q43" s="150"/>
      <c r="R43" s="80"/>
      <c r="S43" s="145"/>
      <c r="T43" s="78"/>
      <c r="V43" s="18"/>
      <c r="W43" s="18"/>
      <c r="X43" s="18"/>
      <c r="Y43" s="18"/>
      <c r="Z43" s="18"/>
    </row>
    <row r="44" spans="1:26" ht="17.100000000000001" customHeight="1" x14ac:dyDescent="0.3">
      <c r="A44" s="85">
        <v>15</v>
      </c>
      <c r="B44" s="85">
        <v>2000</v>
      </c>
      <c r="E44" s="22" t="s">
        <v>95</v>
      </c>
      <c r="H44" s="31" t="s">
        <v>139</v>
      </c>
      <c r="I44" s="26">
        <v>2000</v>
      </c>
      <c r="J44" s="159">
        <v>2000</v>
      </c>
      <c r="K44" s="72"/>
      <c r="L44" s="28">
        <v>2000</v>
      </c>
      <c r="N44" s="137">
        <v>2000</v>
      </c>
      <c r="O44" s="27">
        <v>2000</v>
      </c>
      <c r="P44" s="25">
        <v>2000</v>
      </c>
      <c r="Q44" s="146">
        <v>2000</v>
      </c>
      <c r="R44" s="54">
        <v>2000</v>
      </c>
      <c r="S44" s="141"/>
      <c r="T44" s="75"/>
      <c r="X44" s="18"/>
      <c r="Y44" s="18"/>
      <c r="Z44" s="18"/>
    </row>
    <row r="45" spans="1:26" ht="17.100000000000001" customHeight="1" x14ac:dyDescent="0.3">
      <c r="B45" s="81"/>
      <c r="E45" s="30"/>
      <c r="H45" s="31"/>
      <c r="I45" s="32"/>
      <c r="J45" s="161"/>
      <c r="K45" s="73"/>
      <c r="L45" s="34"/>
      <c r="M45" s="327"/>
      <c r="N45" s="135"/>
      <c r="O45" s="33"/>
      <c r="P45" s="31"/>
      <c r="Q45" s="149"/>
      <c r="R45" s="79"/>
      <c r="S45" s="144"/>
      <c r="T45" s="77"/>
      <c r="V45" s="18"/>
      <c r="W45" s="18"/>
      <c r="X45" s="18"/>
      <c r="Y45" s="18"/>
      <c r="Z45" s="18"/>
    </row>
    <row r="46" spans="1:26" ht="17.100000000000001" customHeight="1" x14ac:dyDescent="0.3">
      <c r="B46" s="81"/>
      <c r="E46" s="35"/>
      <c r="H46" s="36"/>
      <c r="I46" s="37"/>
      <c r="J46" s="163"/>
      <c r="K46" s="74"/>
      <c r="L46" s="39"/>
      <c r="M46" s="327"/>
      <c r="N46" s="136"/>
      <c r="O46" s="38"/>
      <c r="P46" s="36"/>
      <c r="Q46" s="150"/>
      <c r="R46" s="80"/>
      <c r="S46" s="145"/>
      <c r="T46" s="78"/>
      <c r="V46" s="18"/>
      <c r="W46" s="18"/>
      <c r="X46" s="18"/>
      <c r="Y46" s="18"/>
      <c r="Z46" s="18"/>
    </row>
    <row r="47" spans="1:26" ht="17.100000000000001" customHeight="1" x14ac:dyDescent="0.3">
      <c r="M47" s="327"/>
      <c r="V47" s="18"/>
      <c r="W47" s="18"/>
      <c r="X47" s="18"/>
      <c r="Y47" s="18"/>
      <c r="Z47" s="18"/>
    </row>
    <row r="48" spans="1:26" x14ac:dyDescent="0.3">
      <c r="A48" s="82"/>
      <c r="B48" s="86"/>
      <c r="C48" s="21"/>
    </row>
    <row r="49" spans="1:3" x14ac:dyDescent="0.3">
      <c r="A49" s="82"/>
      <c r="B49" s="86"/>
      <c r="C49" s="21"/>
    </row>
    <row r="50" spans="1:3" x14ac:dyDescent="0.3">
      <c r="A50" s="82"/>
      <c r="C50" s="21"/>
    </row>
    <row r="51" spans="1:3" x14ac:dyDescent="0.3">
      <c r="A51" s="82"/>
      <c r="C51" s="21"/>
    </row>
    <row r="52" spans="1:3" x14ac:dyDescent="0.3">
      <c r="A52" s="82"/>
      <c r="C52" s="21"/>
    </row>
    <row r="53" spans="1:3" x14ac:dyDescent="0.3">
      <c r="A53" s="82"/>
      <c r="C53" s="21"/>
    </row>
    <row r="54" spans="1:3" x14ac:dyDescent="0.3">
      <c r="A54" s="82"/>
      <c r="C54" s="21"/>
    </row>
    <row r="55" spans="1:3" x14ac:dyDescent="0.3">
      <c r="A55" s="82"/>
      <c r="C55" s="21"/>
    </row>
    <row r="56" spans="1:3" x14ac:dyDescent="0.3">
      <c r="A56" s="82"/>
      <c r="C56" s="21"/>
    </row>
    <row r="57" spans="1:3" x14ac:dyDescent="0.3">
      <c r="A57" s="82"/>
      <c r="C57" s="21"/>
    </row>
    <row r="58" spans="1:3" x14ac:dyDescent="0.3">
      <c r="A58" s="82"/>
      <c r="C58" s="21"/>
    </row>
    <row r="59" spans="1:3" x14ac:dyDescent="0.3">
      <c r="A59" s="82"/>
      <c r="C59" s="21"/>
    </row>
    <row r="71" spans="2:2" x14ac:dyDescent="0.3">
      <c r="B71" s="20"/>
    </row>
    <row r="72" spans="2:2" x14ac:dyDescent="0.3">
      <c r="B72" s="20"/>
    </row>
    <row r="73" spans="2:2" x14ac:dyDescent="0.3">
      <c r="B73" s="20"/>
    </row>
    <row r="74" spans="2:2" x14ac:dyDescent="0.3">
      <c r="B74" s="20"/>
    </row>
    <row r="75" spans="2:2" x14ac:dyDescent="0.3">
      <c r="B75" s="20"/>
    </row>
    <row r="76" spans="2:2" x14ac:dyDescent="0.3">
      <c r="B76" s="20"/>
    </row>
    <row r="77" spans="2:2" x14ac:dyDescent="0.3">
      <c r="B77" s="20"/>
    </row>
    <row r="78" spans="2:2" x14ac:dyDescent="0.3">
      <c r="B78" s="20"/>
    </row>
    <row r="79" spans="2:2" x14ac:dyDescent="0.3">
      <c r="B79" s="20"/>
    </row>
    <row r="80" spans="2:2" x14ac:dyDescent="0.3">
      <c r="B80" s="20"/>
    </row>
    <row r="81" spans="2:2" x14ac:dyDescent="0.3">
      <c r="B81" s="20"/>
    </row>
    <row r="82" spans="2:2" x14ac:dyDescent="0.3">
      <c r="B82" s="20"/>
    </row>
    <row r="83" spans="2:2" x14ac:dyDescent="0.3">
      <c r="B83" s="20"/>
    </row>
    <row r="84" spans="2:2" x14ac:dyDescent="0.3">
      <c r="B84" s="20"/>
    </row>
    <row r="85" spans="2:2" x14ac:dyDescent="0.3">
      <c r="B85" s="20"/>
    </row>
    <row r="86" spans="2:2" x14ac:dyDescent="0.3">
      <c r="B86" s="20"/>
    </row>
    <row r="87" spans="2:2" x14ac:dyDescent="0.3">
      <c r="B87" s="20"/>
    </row>
    <row r="88" spans="2:2" x14ac:dyDescent="0.3">
      <c r="B88" s="20"/>
    </row>
    <row r="89" spans="2:2" x14ac:dyDescent="0.3">
      <c r="B89" s="20"/>
    </row>
    <row r="90" spans="2:2" x14ac:dyDescent="0.3">
      <c r="B90" s="20"/>
    </row>
    <row r="91" spans="2:2" x14ac:dyDescent="0.3">
      <c r="B91" s="20"/>
    </row>
    <row r="92" spans="2:2" x14ac:dyDescent="0.3">
      <c r="B92" s="20"/>
    </row>
    <row r="93" spans="2:2" x14ac:dyDescent="0.3">
      <c r="B93" s="20"/>
    </row>
    <row r="94" spans="2:2" x14ac:dyDescent="0.3">
      <c r="B94" s="20"/>
    </row>
    <row r="95" spans="2:2" x14ac:dyDescent="0.3">
      <c r="B95" s="20"/>
    </row>
    <row r="96" spans="2:2" x14ac:dyDescent="0.3">
      <c r="B96" s="20"/>
    </row>
    <row r="97" spans="2:2" x14ac:dyDescent="0.3">
      <c r="B97" s="20"/>
    </row>
    <row r="98" spans="2:2" x14ac:dyDescent="0.3">
      <c r="B98" s="20"/>
    </row>
    <row r="99" spans="2:2" x14ac:dyDescent="0.3">
      <c r="B99" s="20"/>
    </row>
    <row r="100" spans="2:2" x14ac:dyDescent="0.3">
      <c r="B100" s="20"/>
    </row>
    <row r="101" spans="2:2" x14ac:dyDescent="0.3">
      <c r="B101" s="20"/>
    </row>
    <row r="102" spans="2:2" x14ac:dyDescent="0.3">
      <c r="B102" s="20"/>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sheetData>
  <sortState xmlns:xlrd2="http://schemas.microsoft.com/office/spreadsheetml/2017/richdata2" ref="J56:J75">
    <sortCondition ref="J75"/>
  </sortState>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Z20"/>
  <sheetViews>
    <sheetView workbookViewId="0">
      <pane ySplit="2" topLeftCell="A3" activePane="bottomLeft" state="frozen"/>
      <selection pane="bottomLeft"/>
    </sheetView>
  </sheetViews>
  <sheetFormatPr defaultRowHeight="15" x14ac:dyDescent="0.25"/>
  <cols>
    <col min="1" max="1" width="21.7109375" style="450" customWidth="1"/>
    <col min="2" max="3" width="15.7109375" style="15" customWidth="1"/>
    <col min="4" max="26" width="15.7109375" customWidth="1"/>
  </cols>
  <sheetData>
    <row r="1" spans="1:26" s="226" customFormat="1" ht="31.5" x14ac:dyDescent="0.5">
      <c r="A1" s="452" t="s">
        <v>108</v>
      </c>
      <c r="B1" s="224"/>
      <c r="C1" s="225"/>
      <c r="D1" s="446" t="s">
        <v>1246</v>
      </c>
      <c r="J1" s="227"/>
      <c r="P1" s="228"/>
      <c r="R1" s="225"/>
      <c r="Z1" s="225"/>
    </row>
    <row r="2" spans="1:26" s="229" customFormat="1" x14ac:dyDescent="0.25">
      <c r="B2" s="229" t="s">
        <v>223</v>
      </c>
      <c r="C2" s="229" t="s">
        <v>300</v>
      </c>
      <c r="D2" s="229" t="s">
        <v>301</v>
      </c>
      <c r="E2" s="229" t="s">
        <v>157</v>
      </c>
      <c r="F2" s="229" t="s">
        <v>159</v>
      </c>
      <c r="G2" s="229" t="s">
        <v>158</v>
      </c>
      <c r="H2" s="229" t="s">
        <v>222</v>
      </c>
      <c r="I2" s="229" t="s">
        <v>223</v>
      </c>
      <c r="J2" s="229" t="s">
        <v>300</v>
      </c>
      <c r="K2" s="229" t="s">
        <v>301</v>
      </c>
      <c r="L2" s="229" t="s">
        <v>157</v>
      </c>
      <c r="M2" s="229" t="s">
        <v>159</v>
      </c>
      <c r="N2" s="229" t="s">
        <v>158</v>
      </c>
      <c r="O2" s="229" t="s">
        <v>222</v>
      </c>
      <c r="P2" s="229" t="s">
        <v>223</v>
      </c>
    </row>
    <row r="3" spans="1:26" s="130" customFormat="1" ht="39.950000000000003" customHeight="1" x14ac:dyDescent="0.25">
      <c r="A3" s="453" t="s">
        <v>83</v>
      </c>
      <c r="B3" s="129"/>
      <c r="C3" s="129"/>
      <c r="D3" s="129"/>
      <c r="E3" s="129"/>
      <c r="F3" s="129"/>
      <c r="G3" s="129"/>
      <c r="H3" s="129"/>
      <c r="I3" s="129"/>
      <c r="J3" s="129"/>
      <c r="K3" s="129"/>
      <c r="L3" s="129"/>
      <c r="M3" s="129"/>
      <c r="N3" s="129"/>
      <c r="O3" s="129"/>
      <c r="P3" s="129"/>
    </row>
    <row r="4" spans="1:26" s="132" customFormat="1" ht="39.950000000000003" customHeight="1" x14ac:dyDescent="0.25">
      <c r="A4" s="454" t="s">
        <v>78</v>
      </c>
      <c r="B4" s="131"/>
      <c r="C4" s="131"/>
      <c r="D4" s="131"/>
      <c r="E4" s="131"/>
      <c r="F4" s="131"/>
      <c r="G4" s="131"/>
      <c r="H4" s="131"/>
      <c r="I4" s="131"/>
      <c r="J4" s="131"/>
      <c r="K4" s="131"/>
      <c r="L4" s="131"/>
      <c r="M4" s="131"/>
      <c r="N4" s="131"/>
      <c r="O4" s="131"/>
      <c r="P4" s="131"/>
    </row>
    <row r="5" spans="1:26" s="130" customFormat="1" ht="39.950000000000003" customHeight="1" x14ac:dyDescent="0.25">
      <c r="A5" s="453" t="s">
        <v>297</v>
      </c>
      <c r="B5" s="129"/>
      <c r="C5" s="129"/>
      <c r="D5" s="129"/>
      <c r="E5" s="129"/>
      <c r="F5" s="129"/>
      <c r="G5" s="129"/>
      <c r="H5" s="129"/>
      <c r="K5" s="129"/>
      <c r="L5" s="129"/>
      <c r="M5" s="129"/>
      <c r="N5" s="129"/>
      <c r="O5" s="129"/>
      <c r="P5" s="129"/>
    </row>
    <row r="6" spans="1:26" s="132" customFormat="1" ht="39.950000000000003" customHeight="1" x14ac:dyDescent="0.25">
      <c r="A6" s="454" t="s">
        <v>221</v>
      </c>
      <c r="B6" s="131"/>
      <c r="C6" s="131"/>
      <c r="D6" s="131"/>
      <c r="E6" s="131"/>
      <c r="F6" s="131"/>
      <c r="G6" s="131"/>
      <c r="H6" s="131"/>
      <c r="I6" s="131"/>
      <c r="J6" s="131"/>
      <c r="K6" s="131"/>
      <c r="L6" s="131"/>
      <c r="M6" s="131"/>
      <c r="N6" s="131"/>
      <c r="O6" s="131"/>
      <c r="P6" s="131"/>
    </row>
    <row r="7" spans="1:26" s="130" customFormat="1" ht="39.950000000000003" customHeight="1" x14ac:dyDescent="0.25">
      <c r="A7" s="453" t="s">
        <v>298</v>
      </c>
      <c r="B7" s="129"/>
      <c r="C7" s="129"/>
      <c r="D7" s="129"/>
      <c r="E7" s="129"/>
      <c r="F7" s="129"/>
      <c r="G7" s="129"/>
      <c r="H7" s="129"/>
      <c r="I7" s="129"/>
      <c r="J7" s="129"/>
      <c r="K7" s="129"/>
      <c r="L7" s="129"/>
      <c r="M7" s="129"/>
      <c r="N7" s="129"/>
      <c r="O7" s="129"/>
      <c r="P7" s="129"/>
    </row>
    <row r="8" spans="1:26" s="132" customFormat="1" ht="39.950000000000003" customHeight="1" x14ac:dyDescent="0.25">
      <c r="A8" s="454" t="s">
        <v>77</v>
      </c>
      <c r="B8" s="131"/>
      <c r="C8" s="131"/>
      <c r="D8" s="131"/>
      <c r="E8" s="131"/>
      <c r="F8" s="131"/>
      <c r="G8" s="131"/>
      <c r="H8" s="131"/>
      <c r="I8" s="131"/>
      <c r="J8" s="131"/>
      <c r="K8" s="131"/>
      <c r="L8" s="131"/>
      <c r="M8" s="131"/>
      <c r="N8" s="131"/>
      <c r="O8" s="131"/>
      <c r="P8" s="131"/>
    </row>
    <row r="9" spans="1:26" s="130" customFormat="1" ht="39.950000000000003" customHeight="1" x14ac:dyDescent="0.25">
      <c r="A9" s="453" t="s">
        <v>82</v>
      </c>
      <c r="B9" s="129"/>
      <c r="C9" s="129"/>
      <c r="D9" s="129"/>
      <c r="E9" s="129"/>
      <c r="F9" s="129"/>
      <c r="G9" s="129"/>
      <c r="H9" s="129"/>
      <c r="I9" s="129"/>
      <c r="J9" s="129"/>
      <c r="L9" s="129"/>
      <c r="M9" s="129"/>
      <c r="N9" s="129"/>
      <c r="O9" s="129"/>
      <c r="P9" s="129"/>
    </row>
    <row r="10" spans="1:26" s="132" customFormat="1" ht="39.950000000000003" customHeight="1" x14ac:dyDescent="0.25">
      <c r="A10" s="454" t="s">
        <v>96</v>
      </c>
      <c r="B10" s="131"/>
      <c r="C10" s="131"/>
      <c r="D10" s="131"/>
      <c r="E10" s="131"/>
      <c r="F10" s="131"/>
      <c r="G10" s="131"/>
      <c r="H10" s="131"/>
      <c r="I10" s="131"/>
      <c r="J10" s="131"/>
      <c r="K10" s="131"/>
      <c r="L10" s="131"/>
      <c r="M10" s="131"/>
      <c r="N10" s="131"/>
      <c r="O10" s="131"/>
      <c r="P10" s="131"/>
    </row>
    <row r="11" spans="1:26" s="130" customFormat="1" ht="39.950000000000003" customHeight="1" x14ac:dyDescent="0.25">
      <c r="A11" s="453" t="s">
        <v>111</v>
      </c>
      <c r="B11" s="129"/>
      <c r="C11" s="129"/>
      <c r="D11" s="129"/>
      <c r="E11" s="129"/>
      <c r="F11" s="129"/>
      <c r="G11" s="129"/>
      <c r="H11" s="129"/>
      <c r="I11" s="129"/>
      <c r="J11" s="129"/>
      <c r="K11" s="129"/>
      <c r="L11" s="129"/>
      <c r="M11" s="129"/>
      <c r="N11" s="129"/>
      <c r="O11" s="129"/>
      <c r="P11" s="129"/>
    </row>
    <row r="12" spans="1:26" s="132" customFormat="1" ht="39.950000000000003" customHeight="1" x14ac:dyDescent="0.25">
      <c r="A12" s="454" t="s">
        <v>125</v>
      </c>
      <c r="B12" s="131"/>
      <c r="C12" s="131"/>
      <c r="D12" s="131"/>
      <c r="E12" s="131"/>
      <c r="F12" s="131"/>
      <c r="G12" s="131"/>
      <c r="H12" s="131"/>
      <c r="I12" s="131"/>
      <c r="J12" s="131"/>
      <c r="K12" s="131"/>
      <c r="L12" s="131"/>
      <c r="M12" s="131"/>
      <c r="N12" s="131"/>
      <c r="O12" s="131"/>
      <c r="P12" s="131"/>
    </row>
    <row r="13" spans="1:26" s="130" customFormat="1" ht="39.950000000000003" customHeight="1" x14ac:dyDescent="0.25">
      <c r="A13" s="453" t="s">
        <v>72</v>
      </c>
      <c r="B13" s="129"/>
      <c r="C13" s="129"/>
      <c r="D13" s="129"/>
      <c r="E13" s="129"/>
      <c r="F13" s="129"/>
      <c r="G13" s="129"/>
      <c r="H13" s="129"/>
      <c r="I13" s="129"/>
      <c r="J13" s="129"/>
      <c r="K13" s="129"/>
      <c r="L13" s="129"/>
      <c r="M13" s="129"/>
      <c r="N13" s="129"/>
      <c r="O13" s="129"/>
      <c r="P13" s="129"/>
    </row>
    <row r="14" spans="1:26" s="132" customFormat="1" ht="39.950000000000003" customHeight="1" x14ac:dyDescent="0.25">
      <c r="A14" s="454" t="s">
        <v>299</v>
      </c>
      <c r="B14" s="131"/>
      <c r="C14" s="131"/>
      <c r="D14" s="131"/>
      <c r="E14" s="131"/>
      <c r="F14" s="131"/>
      <c r="G14" s="131"/>
      <c r="H14" s="131"/>
      <c r="I14" s="131"/>
      <c r="J14" s="131"/>
      <c r="K14" s="131"/>
      <c r="L14" s="131"/>
      <c r="M14" s="131"/>
      <c r="N14" s="131"/>
      <c r="O14" s="131"/>
      <c r="P14" s="131"/>
    </row>
    <row r="15" spans="1:26" s="130" customFormat="1" ht="39.950000000000003" customHeight="1" x14ac:dyDescent="0.25">
      <c r="A15" s="453"/>
      <c r="B15" s="129"/>
      <c r="C15" s="129"/>
      <c r="D15" s="129"/>
      <c r="F15" s="129"/>
      <c r="G15" s="129"/>
      <c r="H15" s="129"/>
      <c r="I15" s="129"/>
      <c r="J15" s="129"/>
      <c r="K15" s="129"/>
      <c r="L15" s="129"/>
      <c r="M15" s="129"/>
      <c r="N15" s="129"/>
      <c r="O15" s="129"/>
      <c r="P15" s="129"/>
    </row>
    <row r="16" spans="1:26" s="132" customFormat="1" ht="39.950000000000003" customHeight="1" x14ac:dyDescent="0.25">
      <c r="A16" s="454"/>
      <c r="B16" s="131"/>
      <c r="C16" s="131"/>
      <c r="D16" s="131"/>
      <c r="E16" s="131"/>
      <c r="F16" s="131"/>
      <c r="G16" s="131"/>
      <c r="H16" s="131"/>
      <c r="I16" s="131"/>
      <c r="J16" s="131"/>
      <c r="K16" s="131"/>
      <c r="L16" s="131"/>
      <c r="M16" s="131"/>
      <c r="N16" s="131"/>
      <c r="O16" s="131"/>
      <c r="P16" s="131"/>
    </row>
    <row r="17" spans="1:16" s="130" customFormat="1" ht="39.950000000000003" customHeight="1" x14ac:dyDescent="0.25">
      <c r="A17" s="453"/>
      <c r="B17" s="129"/>
      <c r="C17" s="129"/>
      <c r="D17" s="129"/>
      <c r="E17" s="129"/>
      <c r="F17" s="129"/>
      <c r="G17" s="129"/>
      <c r="H17" s="129"/>
      <c r="I17" s="129"/>
      <c r="J17" s="129"/>
      <c r="L17" s="129"/>
      <c r="M17" s="129"/>
      <c r="N17" s="129"/>
      <c r="O17" s="129"/>
      <c r="P17" s="129"/>
    </row>
    <row r="18" spans="1:16" s="132" customFormat="1" ht="39.950000000000003" customHeight="1" x14ac:dyDescent="0.25">
      <c r="A18" s="454"/>
      <c r="B18" s="131"/>
      <c r="C18" s="131"/>
      <c r="D18" s="131"/>
      <c r="E18" s="131"/>
      <c r="F18" s="131"/>
      <c r="G18" s="131"/>
      <c r="H18" s="131"/>
      <c r="I18" s="131"/>
      <c r="J18" s="131"/>
      <c r="K18" s="131"/>
      <c r="L18" s="131"/>
      <c r="M18" s="131"/>
      <c r="N18" s="131"/>
      <c r="O18" s="131"/>
      <c r="P18" s="131"/>
    </row>
    <row r="19" spans="1:16" s="130" customFormat="1" ht="39.950000000000003" customHeight="1" x14ac:dyDescent="0.25">
      <c r="A19" s="453"/>
      <c r="B19" s="129"/>
      <c r="C19" s="129"/>
      <c r="D19" s="129"/>
      <c r="E19" s="129"/>
      <c r="F19" s="129"/>
      <c r="G19" s="129"/>
      <c r="H19" s="129"/>
      <c r="I19" s="129"/>
      <c r="J19" s="129"/>
      <c r="K19" s="129"/>
      <c r="L19" s="129"/>
      <c r="M19" s="129"/>
      <c r="N19" s="129"/>
      <c r="O19" s="129"/>
      <c r="P19" s="129"/>
    </row>
    <row r="20" spans="1:16" s="132" customFormat="1" ht="39.950000000000003" customHeight="1" x14ac:dyDescent="0.25">
      <c r="A20" s="454"/>
      <c r="B20" s="131"/>
      <c r="C20" s="131"/>
      <c r="D20" s="131"/>
      <c r="E20" s="131"/>
      <c r="F20" s="131"/>
      <c r="G20" s="131"/>
      <c r="H20" s="131"/>
      <c r="I20" s="131"/>
      <c r="J20" s="131"/>
      <c r="K20" s="131"/>
      <c r="L20" s="131"/>
      <c r="M20" s="131"/>
      <c r="N20" s="131"/>
      <c r="O20" s="131"/>
      <c r="P20" s="131"/>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X60"/>
  <sheetViews>
    <sheetView workbookViewId="0">
      <pane ySplit="2" topLeftCell="A3" activePane="bottomLeft" state="frozen"/>
      <selection pane="bottomLeft"/>
    </sheetView>
  </sheetViews>
  <sheetFormatPr defaultRowHeight="15" x14ac:dyDescent="0.25"/>
  <cols>
    <col min="1" max="13" width="20.7109375" style="15" customWidth="1"/>
    <col min="14" max="16384" width="9.140625" style="15"/>
  </cols>
  <sheetData>
    <row r="1" spans="1:24" s="220" customFormat="1" ht="31.5" x14ac:dyDescent="0.5">
      <c r="A1" s="219" t="s">
        <v>122</v>
      </c>
      <c r="C1" s="447" t="s">
        <v>1246</v>
      </c>
      <c r="P1" s="221"/>
      <c r="X1" s="221"/>
    </row>
    <row r="2" spans="1:24" s="223" customFormat="1" x14ac:dyDescent="0.25">
      <c r="A2" s="222" t="s">
        <v>0</v>
      </c>
      <c r="B2" s="222" t="s">
        <v>303</v>
      </c>
      <c r="C2" s="222" t="s">
        <v>124</v>
      </c>
      <c r="D2" s="222" t="s">
        <v>123</v>
      </c>
      <c r="E2" s="222" t="s">
        <v>29</v>
      </c>
      <c r="F2" s="222" t="s">
        <v>160</v>
      </c>
      <c r="G2" s="222" t="s">
        <v>161</v>
      </c>
      <c r="I2" s="222"/>
      <c r="J2" s="222"/>
      <c r="K2" s="222"/>
    </row>
    <row r="3" spans="1:24" x14ac:dyDescent="0.25">
      <c r="A3" s="3"/>
      <c r="B3" s="4"/>
      <c r="C3" s="4"/>
    </row>
    <row r="5" spans="1:24" x14ac:dyDescent="0.25">
      <c r="A5" s="3"/>
      <c r="G5" s="5"/>
    </row>
    <row r="6" spans="1:24" x14ac:dyDescent="0.25">
      <c r="A6" s="3"/>
    </row>
    <row r="7" spans="1:24" x14ac:dyDescent="0.25">
      <c r="A7" s="4"/>
      <c r="B7" s="4"/>
      <c r="C7" s="4"/>
    </row>
    <row r="8" spans="1:24" x14ac:dyDescent="0.25">
      <c r="A8" s="3"/>
      <c r="B8" s="4"/>
      <c r="C8" s="4"/>
    </row>
    <row r="9" spans="1:24" x14ac:dyDescent="0.25">
      <c r="A9" s="3"/>
      <c r="B9" s="4"/>
      <c r="C9" s="4"/>
    </row>
    <row r="10" spans="1:24" x14ac:dyDescent="0.25">
      <c r="A10" s="4"/>
      <c r="B10" s="4"/>
      <c r="C10" s="4"/>
    </row>
    <row r="11" spans="1:24" x14ac:dyDescent="0.25">
      <c r="A11" s="4"/>
      <c r="B11" s="4"/>
      <c r="C11" s="4"/>
    </row>
    <row r="12" spans="1:24" x14ac:dyDescent="0.25">
      <c r="A12" s="3"/>
      <c r="B12" s="4"/>
      <c r="C12" s="4"/>
    </row>
    <row r="13" spans="1:24" x14ac:dyDescent="0.25">
      <c r="A13" s="3"/>
      <c r="B13" s="4"/>
    </row>
    <row r="14" spans="1:24" x14ac:dyDescent="0.25">
      <c r="A14" s="3"/>
      <c r="B14" s="3"/>
      <c r="C14" s="3"/>
    </row>
    <row r="15" spans="1:24" x14ac:dyDescent="0.25">
      <c r="A15" s="4"/>
      <c r="B15" s="4"/>
      <c r="C15" s="4"/>
    </row>
    <row r="16" spans="1:24" x14ac:dyDescent="0.25">
      <c r="A16" s="4"/>
      <c r="B16" s="4"/>
      <c r="C16" s="4"/>
    </row>
    <row r="17" spans="1:9" x14ac:dyDescent="0.25">
      <c r="A17" s="3"/>
      <c r="B17" s="4"/>
      <c r="C17" s="4"/>
    </row>
    <row r="18" spans="1:9" x14ac:dyDescent="0.25">
      <c r="A18" s="3"/>
      <c r="B18" s="4"/>
      <c r="C18" s="4"/>
    </row>
    <row r="19" spans="1:9" x14ac:dyDescent="0.25">
      <c r="A19" s="3"/>
      <c r="B19" s="4"/>
      <c r="C19" s="4"/>
    </row>
    <row r="20" spans="1:9" x14ac:dyDescent="0.25">
      <c r="A20" s="3"/>
      <c r="G20" s="4"/>
      <c r="I20" s="4"/>
    </row>
    <row r="21" spans="1:9" x14ac:dyDescent="0.25">
      <c r="A21" s="3"/>
      <c r="B21" s="4"/>
      <c r="C21" s="4"/>
      <c r="G21" s="4"/>
      <c r="I21" s="4"/>
    </row>
    <row r="22" spans="1:9" x14ac:dyDescent="0.25">
      <c r="A22" s="4"/>
      <c r="B22" s="4"/>
      <c r="C22" s="4"/>
      <c r="G22" s="4"/>
      <c r="I22" s="4"/>
    </row>
    <row r="23" spans="1:9" x14ac:dyDescent="0.25">
      <c r="A23" s="4"/>
      <c r="B23" s="4"/>
      <c r="C23" s="4"/>
      <c r="G23" s="4"/>
      <c r="I23" s="4"/>
    </row>
    <row r="24" spans="1:9" x14ac:dyDescent="0.25">
      <c r="A24" s="4"/>
      <c r="B24" s="4"/>
      <c r="C24" s="4"/>
      <c r="G24" s="4"/>
      <c r="I24" s="4"/>
    </row>
    <row r="25" spans="1:9" x14ac:dyDescent="0.25">
      <c r="A25" s="4"/>
      <c r="B25" s="4"/>
      <c r="C25" s="4"/>
      <c r="G25" s="4"/>
      <c r="I25" s="4"/>
    </row>
    <row r="26" spans="1:9" x14ac:dyDescent="0.25">
      <c r="A26" s="4"/>
      <c r="B26" s="4"/>
      <c r="C26" s="4"/>
      <c r="G26" s="4"/>
      <c r="I26" s="4"/>
    </row>
    <row r="27" spans="1:9" x14ac:dyDescent="0.25">
      <c r="A27" s="4"/>
      <c r="B27" s="4"/>
      <c r="C27" s="4"/>
    </row>
    <row r="28" spans="1:9" x14ac:dyDescent="0.25">
      <c r="A28" s="4"/>
      <c r="B28" s="4"/>
      <c r="C28" s="4"/>
    </row>
    <row r="29" spans="1:9" x14ac:dyDescent="0.25">
      <c r="A29" s="4"/>
      <c r="B29" s="4"/>
      <c r="C29" s="4"/>
    </row>
    <row r="30" spans="1:9" x14ac:dyDescent="0.25">
      <c r="A30" s="4"/>
      <c r="B30" s="4"/>
      <c r="C30" s="4"/>
    </row>
    <row r="31" spans="1:9" x14ac:dyDescent="0.25">
      <c r="A31" s="4"/>
      <c r="B31" s="4"/>
      <c r="C31" s="4"/>
    </row>
    <row r="56" spans="1:6" x14ac:dyDescent="0.25">
      <c r="A56" s="68"/>
      <c r="B56" s="69"/>
      <c r="C56" s="69"/>
      <c r="D56" s="69"/>
      <c r="E56" s="70"/>
      <c r="F56" s="115"/>
    </row>
    <row r="57" spans="1:6" x14ac:dyDescent="0.25">
      <c r="A57" s="59"/>
      <c r="B57" s="60"/>
      <c r="C57" s="60"/>
      <c r="D57" s="60"/>
      <c r="E57" s="61"/>
      <c r="F57" s="3"/>
    </row>
    <row r="58" spans="1:6" x14ac:dyDescent="0.25">
      <c r="A58" s="65"/>
      <c r="B58" s="66"/>
      <c r="C58" s="66"/>
      <c r="D58" s="66"/>
      <c r="E58" s="67"/>
      <c r="F58" s="3"/>
    </row>
    <row r="59" spans="1:6" x14ac:dyDescent="0.25">
      <c r="A59" s="65"/>
      <c r="B59" s="66"/>
      <c r="C59" s="66"/>
      <c r="D59" s="66"/>
      <c r="E59" s="67"/>
      <c r="F59" s="3"/>
    </row>
    <row r="60" spans="1:6" x14ac:dyDescent="0.25">
      <c r="A60" s="62"/>
      <c r="B60" s="63"/>
      <c r="C60" s="63"/>
      <c r="D60" s="63"/>
      <c r="E60" s="64"/>
      <c r="F60" s="3"/>
    </row>
  </sheetData>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Artists</vt:lpstr>
      <vt:lpstr>Budget</vt:lpstr>
      <vt:lpstr>Chart</vt:lpstr>
      <vt:lpstr>Contacts</vt:lpstr>
      <vt:lpstr>Stalls</vt:lpstr>
      <vt:lpstr>Crew</vt:lpstr>
      <vt:lpstr>Roster</vt:lpstr>
      <vt:lpstr>Schedule</vt:lpstr>
      <vt:lpstr>Checklist</vt:lpstr>
      <vt:lpstr>Processes</vt:lpstr>
      <vt:lpstr>Email</vt:lpstr>
      <vt:lpstr>Categories</vt:lpstr>
    </vt:vector>
  </TitlesOfParts>
  <Company>UE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c:creator>
  <cp:lastModifiedBy>UE</cp:lastModifiedBy>
  <cp:lastPrinted>2015-09-14T15:41:06Z</cp:lastPrinted>
  <dcterms:created xsi:type="dcterms:W3CDTF">2013-10-13T20:28:33Z</dcterms:created>
  <dcterms:modified xsi:type="dcterms:W3CDTF">2022-05-04T09:49:55Z</dcterms:modified>
</cp:coreProperties>
</file>